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35" activeTab="1"/>
  </bookViews>
  <sheets>
    <sheet name="Položkový rozpočet" sheetId="1" r:id="rId1"/>
    <sheet name="Dílčí rozpočet" sheetId="2" r:id="rId2"/>
  </sheets>
  <calcPr calcId="125725"/>
</workbook>
</file>

<file path=xl/calcChain.xml><?xml version="1.0" encoding="utf-8"?>
<calcChain xmlns="http://schemas.openxmlformats.org/spreadsheetml/2006/main">
  <c r="C13" i="2"/>
  <c r="C9"/>
  <c r="E19" i="1"/>
  <c r="E10"/>
  <c r="C8" i="2" s="1"/>
  <c r="E27" i="1"/>
  <c r="C10" i="2" s="1"/>
  <c r="E55" i="1"/>
  <c r="C15" i="2" s="1"/>
  <c r="E50" i="1"/>
  <c r="E45"/>
  <c r="C12" i="2" s="1"/>
  <c r="E37" i="1"/>
  <c r="C11" i="2" s="1"/>
  <c r="C14" l="1"/>
  <c r="C16"/>
  <c r="E57" i="1"/>
  <c r="E59" s="1"/>
</calcChain>
</file>

<file path=xl/sharedStrings.xml><?xml version="1.0" encoding="utf-8"?>
<sst xmlns="http://schemas.openxmlformats.org/spreadsheetml/2006/main" count="167" uniqueCount="110">
  <si>
    <t>Název položky</t>
  </si>
  <si>
    <t>Cena bez DPH</t>
  </si>
  <si>
    <t>Injektáž a zpevnění uvolněných částí štuko - lustra</t>
  </si>
  <si>
    <t>Odstranění nevhodných tmelů</t>
  </si>
  <si>
    <t>Odstranění povrchových usazenin</t>
  </si>
  <si>
    <t>Vytmelení všech poškození a rekonstrukce chybějících částí</t>
  </si>
  <si>
    <t>Vybroušení a přeleštění povrchu štuko - lustra</t>
  </si>
  <si>
    <t>Cena celkem</t>
  </si>
  <si>
    <t>Schodiště</t>
  </si>
  <si>
    <t>Konzervace kamene</t>
  </si>
  <si>
    <t>Konzervace a upevnění uvolněné polychromie a její podkladové vrstvy</t>
  </si>
  <si>
    <t>Sejmutí omítkové vyrovnávací vrstvy na podstavci schodiště</t>
  </si>
  <si>
    <t>Sejmutí nevhodných přemaleb, laků, tmelů a povrchových usazenin</t>
  </si>
  <si>
    <t>Vytmelení veškerých defektů v podkladové i barevné vrstvě polychromie</t>
  </si>
  <si>
    <t>Retuš tmelů a všech poškození barevné vrstvy</t>
  </si>
  <si>
    <t>Závěrečná konzervace</t>
  </si>
  <si>
    <t>Konzervace dřevěné položky</t>
  </si>
  <si>
    <t>Upevnění uvolněného podkladu, vrstvy stříbra a laku</t>
  </si>
  <si>
    <t>Odstranění povrchových usazenin a ztmavlých lokalit</t>
  </si>
  <si>
    <t>Vykřídování odpadaných částí zlacení</t>
  </si>
  <si>
    <t>Retuš všech poškození</t>
  </si>
  <si>
    <t>Architektura svatostánku</t>
  </si>
  <si>
    <t>Sanování dřevokazného hmyzu (plynování)</t>
  </si>
  <si>
    <t>Petrifikace dřeva</t>
  </si>
  <si>
    <t>Petrifikace dřevěného podkladu (dle možností)</t>
  </si>
  <si>
    <t>Upevnění uvolněné křídové a barevné vrstvy</t>
  </si>
  <si>
    <t xml:space="preserve">Odstranění povrchových usazenin </t>
  </si>
  <si>
    <t>Vykřídování odpadaných částí zlacení a polychromie</t>
  </si>
  <si>
    <t>Retuš všech poškození polychromie a dozlacení a zapojení retuší do celku</t>
  </si>
  <si>
    <t>Sejmutí zbytků nevhodných úprav a přemaleb</t>
  </si>
  <si>
    <t>Textil - Textilní přehoz - restaurování stávajícího i staršího sametu</t>
  </si>
  <si>
    <t>Fotodokumentace</t>
  </si>
  <si>
    <t>Demontáž</t>
  </si>
  <si>
    <t>Rozbory, zkouška stálobarevnosti</t>
  </si>
  <si>
    <t>Čištění</t>
  </si>
  <si>
    <t>Barvení</t>
  </si>
  <si>
    <t>Skeletování, dotvoření - doplnění chybějících bambulek</t>
  </si>
  <si>
    <t>Kovové části svatostánku</t>
  </si>
  <si>
    <t>Konzervace</t>
  </si>
  <si>
    <t>Sejmutí povrchových usazenin</t>
  </si>
  <si>
    <t>Závěrečná konzervace a lokální retuš</t>
  </si>
  <si>
    <t>Kamenná dlažba</t>
  </si>
  <si>
    <t>Celková cena (bez DPH)</t>
  </si>
  <si>
    <t>DPH</t>
  </si>
  <si>
    <t>Celková cena (s DPH)</t>
  </si>
  <si>
    <t>Kód položky</t>
  </si>
  <si>
    <t>Cenová soustava</t>
  </si>
  <si>
    <t>PD-VII-1-001</t>
  </si>
  <si>
    <t>PD-VII-1-002</t>
  </si>
  <si>
    <t>PD-VII-1-003</t>
  </si>
  <si>
    <t>PD-VII-1-004</t>
  </si>
  <si>
    <t>PD-VII-1-005</t>
  </si>
  <si>
    <t>PD-VII-1-006</t>
  </si>
  <si>
    <t>PD-VII-2-001</t>
  </si>
  <si>
    <t>PD-VII-2-002</t>
  </si>
  <si>
    <t>PD-VII-2-003</t>
  </si>
  <si>
    <t>PD-VII-2-004</t>
  </si>
  <si>
    <t>PD-VII-2-005</t>
  </si>
  <si>
    <t>PD-VII-2-006</t>
  </si>
  <si>
    <t>PD-VII-2-007</t>
  </si>
  <si>
    <t>PD-VII-3-001</t>
  </si>
  <si>
    <t>PD-VII-3-002</t>
  </si>
  <si>
    <t>PD-VII-3-003</t>
  </si>
  <si>
    <t>PD-VII-3-004</t>
  </si>
  <si>
    <t>PD-VII-3-005</t>
  </si>
  <si>
    <t>PD-VII-3-006</t>
  </si>
  <si>
    <t>PD-VII-4-001</t>
  </si>
  <si>
    <t>PD-VII-4-002</t>
  </si>
  <si>
    <t>PD-VII-4-003</t>
  </si>
  <si>
    <t>PD-VII-4-004</t>
  </si>
  <si>
    <t>PD-VII-4-005</t>
  </si>
  <si>
    <t>PD-VII-4-006</t>
  </si>
  <si>
    <t>PD-VII-4-007</t>
  </si>
  <si>
    <t>PD-VII-4-008</t>
  </si>
  <si>
    <t>PD-VII-5-001</t>
  </si>
  <si>
    <t>PD-VII-5-002</t>
  </si>
  <si>
    <t>PD-VII-5-003</t>
  </si>
  <si>
    <t>PD-VII-5-004</t>
  </si>
  <si>
    <t>PD-VII-5-005</t>
  </si>
  <si>
    <t>PD-VII-5-006</t>
  </si>
  <si>
    <t>PD-VII-6-001</t>
  </si>
  <si>
    <t>PD-VII-6-002</t>
  </si>
  <si>
    <t>PD-VII-6-003</t>
  </si>
  <si>
    <t>PD-VII-7-001</t>
  </si>
  <si>
    <t>PD-VII-7-002</t>
  </si>
  <si>
    <t>PD-VII-7-003</t>
  </si>
  <si>
    <t>vlastní</t>
  </si>
  <si>
    <t>REKAPITULACE ROZPOČTU</t>
  </si>
  <si>
    <t>Oddíl</t>
  </si>
  <si>
    <t>Název oddílu / řemeslného oboru</t>
  </si>
  <si>
    <t xml:space="preserve">Objekt : </t>
  </si>
  <si>
    <t>Schrána na tóru Áron-ha kodeš</t>
  </si>
  <si>
    <t>Stavba :</t>
  </si>
  <si>
    <t>Synagoga Kolín - restaurování schránky na toru</t>
  </si>
  <si>
    <t>Restaurátorské soubory prací</t>
  </si>
  <si>
    <t>Zlacení a polychromie - profilované, dřevěné orámování výplní</t>
  </si>
  <si>
    <t>Architektura-štuko-lustro</t>
  </si>
  <si>
    <t>Jedná se o sdružené položky, do položek zahrnout i náklady na lešení a pomocný materiál.</t>
  </si>
  <si>
    <t>PD-VII-1</t>
  </si>
  <si>
    <t>PD-VII-2</t>
  </si>
  <si>
    <t>PD-VII-3</t>
  </si>
  <si>
    <t>PD-VII-4</t>
  </si>
  <si>
    <t>PD-VII-5</t>
  </si>
  <si>
    <t>PD-VII-6</t>
  </si>
  <si>
    <t>PD-VII-7</t>
  </si>
  <si>
    <t>PD-VII-8</t>
  </si>
  <si>
    <t xml:space="preserve"> CELKEM bez DPH</t>
  </si>
  <si>
    <t xml:space="preserve"> CELKEM včetně DPH</t>
  </si>
  <si>
    <t>cena za soubor</t>
  </si>
  <si>
    <t>Cena restaurátorských prací 
(jedná se o sdružené položky, do položek zahrnout i náklady na lešení a pomocný materiál)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</si>
</sst>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0" fillId="0" borderId="1" xfId="0" applyBorder="1"/>
    <xf numFmtId="0" fontId="0" fillId="0" borderId="4" xfId="0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0" fillId="0" borderId="7" xfId="0" applyBorder="1"/>
    <xf numFmtId="0" fontId="0" fillId="0" borderId="8" xfId="0" applyBorder="1"/>
    <xf numFmtId="0" fontId="0" fillId="0" borderId="13" xfId="0" applyBorder="1"/>
    <xf numFmtId="0" fontId="0" fillId="0" borderId="14" xfId="0" applyBorder="1"/>
    <xf numFmtId="0" fontId="1" fillId="0" borderId="22" xfId="0" applyFont="1" applyBorder="1"/>
    <xf numFmtId="0" fontId="0" fillId="0" borderId="23" xfId="0" applyBorder="1"/>
    <xf numFmtId="0" fontId="0" fillId="0" borderId="24" xfId="0" applyBorder="1"/>
    <xf numFmtId="0" fontId="1" fillId="0" borderId="21" xfId="0" applyFont="1" applyBorder="1"/>
    <xf numFmtId="0" fontId="0" fillId="0" borderId="27" xfId="0" applyBorder="1"/>
    <xf numFmtId="164" fontId="0" fillId="0" borderId="9" xfId="0" applyNumberFormat="1" applyBorder="1"/>
    <xf numFmtId="164" fontId="0" fillId="0" borderId="5" xfId="0" applyNumberFormat="1" applyBorder="1"/>
    <xf numFmtId="164" fontId="0" fillId="0" borderId="15" xfId="0" applyNumberFormat="1" applyBorder="1"/>
    <xf numFmtId="44" fontId="1" fillId="0" borderId="2" xfId="1" applyFont="1" applyBorder="1"/>
    <xf numFmtId="164" fontId="0" fillId="0" borderId="9" xfId="1" applyNumberFormat="1" applyFont="1" applyBorder="1"/>
    <xf numFmtId="164" fontId="0" fillId="0" borderId="5" xfId="1" applyNumberFormat="1" applyFont="1" applyBorder="1"/>
    <xf numFmtId="164" fontId="0" fillId="0" borderId="14" xfId="1" applyNumberFormat="1" applyFont="1" applyBorder="1"/>
    <xf numFmtId="164" fontId="1" fillId="0" borderId="2" xfId="0" applyNumberFormat="1" applyFont="1" applyBorder="1"/>
    <xf numFmtId="164" fontId="1" fillId="0" borderId="12" xfId="0" applyNumberFormat="1" applyFont="1" applyBorder="1"/>
    <xf numFmtId="164" fontId="0" fillId="0" borderId="3" xfId="0" applyNumberFormat="1" applyBorder="1"/>
    <xf numFmtId="164" fontId="3" fillId="0" borderId="12" xfId="0" applyNumberFormat="1" applyFont="1" applyBorder="1"/>
    <xf numFmtId="0" fontId="4" fillId="0" borderId="0" xfId="0" applyFont="1"/>
    <xf numFmtId="0" fontId="5" fillId="0" borderId="0" xfId="0" applyFont="1"/>
    <xf numFmtId="0" fontId="7" fillId="0" borderId="0" xfId="0" applyFont="1"/>
    <xf numFmtId="0" fontId="10" fillId="0" borderId="36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0" xfId="0" applyFont="1"/>
    <xf numFmtId="0" fontId="10" fillId="0" borderId="3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2" borderId="38" xfId="0" applyFont="1" applyFill="1" applyBorder="1" applyAlignment="1">
      <alignment horizontal="left" vertical="center"/>
    </xf>
    <xf numFmtId="0" fontId="10" fillId="2" borderId="37" xfId="0" applyFont="1" applyFill="1" applyBorder="1" applyAlignment="1">
      <alignment horizontal="left" vertical="center"/>
    </xf>
    <xf numFmtId="44" fontId="8" fillId="0" borderId="3" xfId="0" applyNumberFormat="1" applyFont="1" applyBorder="1"/>
    <xf numFmtId="164" fontId="8" fillId="0" borderId="1" xfId="0" applyNumberFormat="1" applyFont="1" applyBorder="1" applyAlignment="1">
      <alignment vertical="center"/>
    </xf>
    <xf numFmtId="164" fontId="8" fillId="0" borderId="1" xfId="1" applyNumberFormat="1" applyFont="1" applyBorder="1" applyAlignment="1">
      <alignment vertical="center"/>
    </xf>
    <xf numFmtId="164" fontId="10" fillId="2" borderId="6" xfId="1" applyNumberFormat="1" applyFont="1" applyFill="1" applyBorder="1" applyAlignment="1">
      <alignment vertical="center"/>
    </xf>
    <xf numFmtId="164" fontId="10" fillId="2" borderId="16" xfId="1" applyNumberFormat="1" applyFont="1" applyFill="1" applyBorder="1" applyAlignment="1">
      <alignment vertical="center"/>
    </xf>
    <xf numFmtId="164" fontId="10" fillId="2" borderId="12" xfId="0" applyNumberFormat="1" applyFont="1" applyFill="1" applyBorder="1"/>
    <xf numFmtId="0" fontId="1" fillId="0" borderId="1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29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0" fillId="0" borderId="30" xfId="0" applyBorder="1"/>
    <xf numFmtId="0" fontId="0" fillId="0" borderId="31" xfId="0" applyBorder="1"/>
    <xf numFmtId="0" fontId="0" fillId="0" borderId="33" xfId="0" applyBorder="1" applyAlignment="1"/>
    <xf numFmtId="0" fontId="0" fillId="0" borderId="25" xfId="0" applyBorder="1" applyAlignment="1"/>
    <xf numFmtId="0" fontId="3" fillId="0" borderId="19" xfId="0" applyFont="1" applyBorder="1"/>
    <xf numFmtId="0" fontId="3" fillId="0" borderId="22" xfId="0" applyFont="1" applyBorder="1"/>
    <xf numFmtId="0" fontId="6" fillId="0" borderId="0" xfId="0" applyFont="1" applyAlignment="1">
      <alignment horizontal="center" vertical="center"/>
    </xf>
    <xf numFmtId="0" fontId="0" fillId="0" borderId="0" xfId="0" applyAlignment="1"/>
    <xf numFmtId="0" fontId="8" fillId="0" borderId="34" xfId="0" applyFont="1" applyBorder="1" applyAlignment="1">
      <alignment horizontal="center" vertical="center"/>
    </xf>
    <xf numFmtId="0" fontId="9" fillId="0" borderId="17" xfId="0" applyFont="1" applyBorder="1" applyAlignment="1"/>
    <xf numFmtId="0" fontId="8" fillId="0" borderId="35" xfId="0" applyFont="1" applyBorder="1" applyAlignment="1">
      <alignment horizontal="center" vertical="center"/>
    </xf>
    <xf numFmtId="0" fontId="9" fillId="0" borderId="18" xfId="0" applyFont="1" applyBorder="1" applyAlignment="1"/>
    <xf numFmtId="0" fontId="10" fillId="2" borderId="32" xfId="0" applyFont="1" applyFill="1" applyBorder="1" applyAlignment="1">
      <alignment horizontal="left" vertical="center"/>
    </xf>
    <xf numFmtId="0" fontId="10" fillId="2" borderId="39" xfId="0" applyFont="1" applyFill="1" applyBorder="1" applyAlignment="1">
      <alignment horizontal="left" vertical="center"/>
    </xf>
    <xf numFmtId="0" fontId="8" fillId="0" borderId="40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3"/>
  <sheetViews>
    <sheetView workbookViewId="0">
      <selection activeCell="I7" sqref="I7"/>
    </sheetView>
  </sheetViews>
  <sheetFormatPr defaultRowHeight="15"/>
  <cols>
    <col min="1" max="2" width="14.140625" customWidth="1"/>
    <col min="3" max="3" width="66.140625" customWidth="1"/>
    <col min="4" max="4" width="20.5703125" customWidth="1"/>
    <col min="5" max="5" width="16.42578125" customWidth="1"/>
  </cols>
  <sheetData>
    <row r="1" spans="1:5" ht="75" customHeight="1" thickBot="1">
      <c r="A1" s="57" t="s">
        <v>109</v>
      </c>
      <c r="B1" s="58"/>
      <c r="C1" s="58"/>
      <c r="D1" s="58"/>
      <c r="E1" s="59"/>
    </row>
    <row r="2" spans="1:5" ht="15.75" thickBot="1">
      <c r="A2" s="5" t="s">
        <v>97</v>
      </c>
      <c r="B2" s="12" t="s">
        <v>45</v>
      </c>
      <c r="C2" s="6" t="s">
        <v>0</v>
      </c>
      <c r="D2" s="15" t="s">
        <v>46</v>
      </c>
      <c r="E2" s="7" t="s">
        <v>1</v>
      </c>
    </row>
    <row r="3" spans="1:5" ht="15.75" thickBot="1">
      <c r="A3" s="52" t="s">
        <v>96</v>
      </c>
      <c r="B3" s="53"/>
      <c r="C3" s="54"/>
      <c r="D3" s="55"/>
      <c r="E3" s="56"/>
    </row>
    <row r="4" spans="1:5">
      <c r="A4" s="8">
        <v>1</v>
      </c>
      <c r="B4" s="13" t="s">
        <v>47</v>
      </c>
      <c r="C4" s="9" t="s">
        <v>24</v>
      </c>
      <c r="D4" s="16" t="s">
        <v>86</v>
      </c>
      <c r="E4" s="17"/>
    </row>
    <row r="5" spans="1:5">
      <c r="A5" s="4">
        <v>2</v>
      </c>
      <c r="B5" s="14" t="s">
        <v>48</v>
      </c>
      <c r="C5" s="3" t="s">
        <v>2</v>
      </c>
      <c r="D5" s="16" t="s">
        <v>86</v>
      </c>
      <c r="E5" s="18"/>
    </row>
    <row r="6" spans="1:5">
      <c r="A6" s="4">
        <v>3</v>
      </c>
      <c r="B6" s="14" t="s">
        <v>49</v>
      </c>
      <c r="C6" s="3" t="s">
        <v>3</v>
      </c>
      <c r="D6" s="16" t="s">
        <v>86</v>
      </c>
      <c r="E6" s="18"/>
    </row>
    <row r="7" spans="1:5">
      <c r="A7" s="4">
        <v>4</v>
      </c>
      <c r="B7" s="14" t="s">
        <v>50</v>
      </c>
      <c r="C7" s="3" t="s">
        <v>4</v>
      </c>
      <c r="D7" s="16" t="s">
        <v>86</v>
      </c>
      <c r="E7" s="18"/>
    </row>
    <row r="8" spans="1:5">
      <c r="A8" s="4">
        <v>5</v>
      </c>
      <c r="B8" s="14" t="s">
        <v>51</v>
      </c>
      <c r="C8" s="3" t="s">
        <v>5</v>
      </c>
      <c r="D8" s="16" t="s">
        <v>86</v>
      </c>
      <c r="E8" s="18"/>
    </row>
    <row r="9" spans="1:5" ht="15.75" thickBot="1">
      <c r="A9" s="10">
        <v>6</v>
      </c>
      <c r="B9" s="14" t="s">
        <v>52</v>
      </c>
      <c r="C9" s="11" t="s">
        <v>6</v>
      </c>
      <c r="D9" s="16" t="s">
        <v>86</v>
      </c>
      <c r="E9" s="19"/>
    </row>
    <row r="10" spans="1:5" ht="15.75" thickBot="1">
      <c r="A10" s="44" t="s">
        <v>7</v>
      </c>
      <c r="B10" s="45"/>
      <c r="C10" s="45"/>
      <c r="D10" s="46"/>
      <c r="E10" s="20">
        <f>SUM(E4:E9)</f>
        <v>0</v>
      </c>
    </row>
    <row r="11" spans="1:5" ht="15.75" thickBot="1">
      <c r="A11" s="52" t="s">
        <v>8</v>
      </c>
      <c r="B11" s="53"/>
      <c r="C11" s="54"/>
      <c r="D11" s="55"/>
      <c r="E11" s="56"/>
    </row>
    <row r="12" spans="1:5">
      <c r="A12" s="8">
        <v>7</v>
      </c>
      <c r="B12" s="13" t="s">
        <v>53</v>
      </c>
      <c r="C12" s="9" t="s">
        <v>9</v>
      </c>
      <c r="D12" s="16" t="s">
        <v>86</v>
      </c>
      <c r="E12" s="21"/>
    </row>
    <row r="13" spans="1:5">
      <c r="A13" s="4">
        <v>8</v>
      </c>
      <c r="B13" s="13" t="s">
        <v>54</v>
      </c>
      <c r="C13" s="3" t="s">
        <v>10</v>
      </c>
      <c r="D13" s="16" t="s">
        <v>86</v>
      </c>
      <c r="E13" s="22"/>
    </row>
    <row r="14" spans="1:5">
      <c r="A14" s="4">
        <v>9</v>
      </c>
      <c r="B14" s="13" t="s">
        <v>55</v>
      </c>
      <c r="C14" s="3" t="s">
        <v>11</v>
      </c>
      <c r="D14" s="16" t="s">
        <v>86</v>
      </c>
      <c r="E14" s="22"/>
    </row>
    <row r="15" spans="1:5">
      <c r="A15" s="4">
        <v>10</v>
      </c>
      <c r="B15" s="13" t="s">
        <v>56</v>
      </c>
      <c r="C15" s="3" t="s">
        <v>12</v>
      </c>
      <c r="D15" s="16" t="s">
        <v>86</v>
      </c>
      <c r="E15" s="22"/>
    </row>
    <row r="16" spans="1:5">
      <c r="A16" s="4">
        <v>11</v>
      </c>
      <c r="B16" s="13" t="s">
        <v>57</v>
      </c>
      <c r="C16" s="3" t="s">
        <v>13</v>
      </c>
      <c r="D16" s="16" t="s">
        <v>86</v>
      </c>
      <c r="E16" s="22"/>
    </row>
    <row r="17" spans="1:5">
      <c r="A17" s="4">
        <v>12</v>
      </c>
      <c r="B17" s="13" t="s">
        <v>58</v>
      </c>
      <c r="C17" s="3" t="s">
        <v>14</v>
      </c>
      <c r="D17" s="16" t="s">
        <v>86</v>
      </c>
      <c r="E17" s="22"/>
    </row>
    <row r="18" spans="1:5" ht="15.75" thickBot="1">
      <c r="A18" s="11">
        <v>13</v>
      </c>
      <c r="B18" s="13" t="s">
        <v>59</v>
      </c>
      <c r="C18" s="11" t="s">
        <v>15</v>
      </c>
      <c r="D18" s="16" t="s">
        <v>86</v>
      </c>
      <c r="E18" s="23"/>
    </row>
    <row r="19" spans="1:5" ht="15.75" thickBot="1">
      <c r="A19" s="44" t="s">
        <v>7</v>
      </c>
      <c r="B19" s="45"/>
      <c r="C19" s="45"/>
      <c r="D19" s="46"/>
      <c r="E19" s="24">
        <f>SUM(E12:E18)</f>
        <v>0</v>
      </c>
    </row>
    <row r="20" spans="1:5" ht="15.75" thickBot="1">
      <c r="A20" s="52" t="s">
        <v>95</v>
      </c>
      <c r="B20" s="53"/>
      <c r="C20" s="54"/>
      <c r="D20" s="55"/>
      <c r="E20" s="56"/>
    </row>
    <row r="21" spans="1:5">
      <c r="A21" s="8">
        <v>14</v>
      </c>
      <c r="B21" s="13" t="s">
        <v>60</v>
      </c>
      <c r="C21" s="9" t="s">
        <v>16</v>
      </c>
      <c r="D21" s="16" t="s">
        <v>86</v>
      </c>
      <c r="E21" s="17"/>
    </row>
    <row r="22" spans="1:5">
      <c r="A22" s="4">
        <v>15</v>
      </c>
      <c r="B22" s="13" t="s">
        <v>61</v>
      </c>
      <c r="C22" s="3" t="s">
        <v>17</v>
      </c>
      <c r="D22" s="16" t="s">
        <v>86</v>
      </c>
      <c r="E22" s="18"/>
    </row>
    <row r="23" spans="1:5">
      <c r="A23" s="4">
        <v>16</v>
      </c>
      <c r="B23" s="13" t="s">
        <v>62</v>
      </c>
      <c r="C23" s="3" t="s">
        <v>18</v>
      </c>
      <c r="D23" s="16" t="s">
        <v>86</v>
      </c>
      <c r="E23" s="18"/>
    </row>
    <row r="24" spans="1:5">
      <c r="A24" s="4">
        <v>17</v>
      </c>
      <c r="B24" s="13" t="s">
        <v>63</v>
      </c>
      <c r="C24" s="3" t="s">
        <v>19</v>
      </c>
      <c r="D24" s="16" t="s">
        <v>86</v>
      </c>
      <c r="E24" s="18"/>
    </row>
    <row r="25" spans="1:5">
      <c r="A25" s="4">
        <v>18</v>
      </c>
      <c r="B25" s="13" t="s">
        <v>64</v>
      </c>
      <c r="C25" s="3" t="s">
        <v>20</v>
      </c>
      <c r="D25" s="16" t="s">
        <v>86</v>
      </c>
      <c r="E25" s="18"/>
    </row>
    <row r="26" spans="1:5" ht="15.75" thickBot="1">
      <c r="A26" s="10">
        <v>19</v>
      </c>
      <c r="B26" s="13" t="s">
        <v>65</v>
      </c>
      <c r="C26" s="11" t="s">
        <v>15</v>
      </c>
      <c r="D26" s="16" t="s">
        <v>86</v>
      </c>
      <c r="E26" s="19"/>
    </row>
    <row r="27" spans="1:5" ht="15.75" thickBot="1">
      <c r="A27" s="44" t="s">
        <v>7</v>
      </c>
      <c r="B27" s="45"/>
      <c r="C27" s="45"/>
      <c r="D27" s="46"/>
      <c r="E27" s="24">
        <f>SUM(E21:E26)</f>
        <v>0</v>
      </c>
    </row>
    <row r="28" spans="1:5" ht="15.75" thickBot="1">
      <c r="A28" s="47" t="s">
        <v>21</v>
      </c>
      <c r="B28" s="48"/>
      <c r="C28" s="49"/>
      <c r="D28" s="50"/>
      <c r="E28" s="51"/>
    </row>
    <row r="29" spans="1:5">
      <c r="A29" s="8">
        <v>20</v>
      </c>
      <c r="B29" s="13" t="s">
        <v>66</v>
      </c>
      <c r="C29" s="9" t="s">
        <v>22</v>
      </c>
      <c r="D29" s="16" t="s">
        <v>86</v>
      </c>
      <c r="E29" s="17"/>
    </row>
    <row r="30" spans="1:5">
      <c r="A30" s="4">
        <v>21</v>
      </c>
      <c r="B30" s="13" t="s">
        <v>67</v>
      </c>
      <c r="C30" s="3" t="s">
        <v>23</v>
      </c>
      <c r="D30" s="16" t="s">
        <v>86</v>
      </c>
      <c r="E30" s="18"/>
    </row>
    <row r="31" spans="1:5">
      <c r="A31" s="4">
        <v>22</v>
      </c>
      <c r="B31" s="13" t="s">
        <v>68</v>
      </c>
      <c r="C31" s="3" t="s">
        <v>25</v>
      </c>
      <c r="D31" s="16" t="s">
        <v>86</v>
      </c>
      <c r="E31" s="18"/>
    </row>
    <row r="32" spans="1:5">
      <c r="A32" s="4">
        <v>23</v>
      </c>
      <c r="B32" s="13" t="s">
        <v>69</v>
      </c>
      <c r="C32" s="3" t="s">
        <v>29</v>
      </c>
      <c r="D32" s="16" t="s">
        <v>86</v>
      </c>
      <c r="E32" s="18"/>
    </row>
    <row r="33" spans="1:5">
      <c r="A33" s="4">
        <v>24</v>
      </c>
      <c r="B33" s="13" t="s">
        <v>70</v>
      </c>
      <c r="C33" s="3" t="s">
        <v>26</v>
      </c>
      <c r="D33" s="16" t="s">
        <v>86</v>
      </c>
      <c r="E33" s="18"/>
    </row>
    <row r="34" spans="1:5">
      <c r="A34" s="4">
        <v>25</v>
      </c>
      <c r="B34" s="13" t="s">
        <v>71</v>
      </c>
      <c r="C34" s="3" t="s">
        <v>27</v>
      </c>
      <c r="D34" s="16" t="s">
        <v>86</v>
      </c>
      <c r="E34" s="18"/>
    </row>
    <row r="35" spans="1:5">
      <c r="A35" s="4">
        <v>26</v>
      </c>
      <c r="B35" s="13" t="s">
        <v>72</v>
      </c>
      <c r="C35" s="3" t="s">
        <v>28</v>
      </c>
      <c r="D35" s="16" t="s">
        <v>86</v>
      </c>
      <c r="E35" s="18"/>
    </row>
    <row r="36" spans="1:5" ht="15.75" thickBot="1">
      <c r="A36" s="10">
        <v>27</v>
      </c>
      <c r="B36" s="13" t="s">
        <v>73</v>
      </c>
      <c r="C36" s="11" t="s">
        <v>15</v>
      </c>
      <c r="D36" s="16" t="s">
        <v>86</v>
      </c>
      <c r="E36" s="19"/>
    </row>
    <row r="37" spans="1:5" ht="15.75" thickBot="1">
      <c r="A37" s="44" t="s">
        <v>7</v>
      </c>
      <c r="B37" s="45"/>
      <c r="C37" s="45"/>
      <c r="D37" s="46"/>
      <c r="E37" s="24">
        <f>SUM(E29:E36)</f>
        <v>0</v>
      </c>
    </row>
    <row r="38" spans="1:5" ht="15.75" thickBot="1">
      <c r="A38" s="52" t="s">
        <v>30</v>
      </c>
      <c r="B38" s="53"/>
      <c r="C38" s="54"/>
      <c r="D38" s="55"/>
      <c r="E38" s="56"/>
    </row>
    <row r="39" spans="1:5">
      <c r="A39" s="8">
        <v>28</v>
      </c>
      <c r="B39" s="13" t="s">
        <v>74</v>
      </c>
      <c r="C39" s="9" t="s">
        <v>31</v>
      </c>
      <c r="D39" s="16" t="s">
        <v>86</v>
      </c>
      <c r="E39" s="17"/>
    </row>
    <row r="40" spans="1:5">
      <c r="A40" s="4">
        <v>29</v>
      </c>
      <c r="B40" s="13" t="s">
        <v>75</v>
      </c>
      <c r="C40" s="3" t="s">
        <v>32</v>
      </c>
      <c r="D40" s="16" t="s">
        <v>86</v>
      </c>
      <c r="E40" s="18"/>
    </row>
    <row r="41" spans="1:5">
      <c r="A41" s="4">
        <v>30</v>
      </c>
      <c r="B41" s="13" t="s">
        <v>76</v>
      </c>
      <c r="C41" s="3" t="s">
        <v>33</v>
      </c>
      <c r="D41" s="16" t="s">
        <v>86</v>
      </c>
      <c r="E41" s="18"/>
    </row>
    <row r="42" spans="1:5">
      <c r="A42" s="4">
        <v>31</v>
      </c>
      <c r="B42" s="13" t="s">
        <v>77</v>
      </c>
      <c r="C42" s="3" t="s">
        <v>34</v>
      </c>
      <c r="D42" s="16" t="s">
        <v>86</v>
      </c>
      <c r="E42" s="18"/>
    </row>
    <row r="43" spans="1:5">
      <c r="A43" s="4">
        <v>32</v>
      </c>
      <c r="B43" s="13" t="s">
        <v>78</v>
      </c>
      <c r="C43" s="3" t="s">
        <v>35</v>
      </c>
      <c r="D43" s="16" t="s">
        <v>86</v>
      </c>
      <c r="E43" s="18"/>
    </row>
    <row r="44" spans="1:5" ht="15.75" thickBot="1">
      <c r="A44" s="10">
        <v>33</v>
      </c>
      <c r="B44" s="13" t="s">
        <v>79</v>
      </c>
      <c r="C44" s="11" t="s">
        <v>36</v>
      </c>
      <c r="D44" s="16" t="s">
        <v>86</v>
      </c>
      <c r="E44" s="19"/>
    </row>
    <row r="45" spans="1:5" ht="15.75" thickBot="1">
      <c r="A45" s="44" t="s">
        <v>7</v>
      </c>
      <c r="B45" s="45"/>
      <c r="C45" s="45"/>
      <c r="D45" s="46"/>
      <c r="E45" s="24">
        <f>SUM(E39:E44)</f>
        <v>0</v>
      </c>
    </row>
    <row r="46" spans="1:5" ht="15.75" thickBot="1">
      <c r="A46" s="47" t="s">
        <v>37</v>
      </c>
      <c r="B46" s="48"/>
      <c r="C46" s="49"/>
      <c r="D46" s="50"/>
      <c r="E46" s="51"/>
    </row>
    <row r="47" spans="1:5">
      <c r="A47" s="8">
        <v>34</v>
      </c>
      <c r="B47" s="13" t="s">
        <v>80</v>
      </c>
      <c r="C47" s="9" t="s">
        <v>38</v>
      </c>
      <c r="D47" s="16" t="s">
        <v>86</v>
      </c>
      <c r="E47" s="17"/>
    </row>
    <row r="48" spans="1:5">
      <c r="A48" s="4">
        <v>35</v>
      </c>
      <c r="B48" s="13" t="s">
        <v>81</v>
      </c>
      <c r="C48" s="3" t="s">
        <v>12</v>
      </c>
      <c r="D48" s="16" t="s">
        <v>86</v>
      </c>
      <c r="E48" s="18"/>
    </row>
    <row r="49" spans="1:5" ht="15.75" thickBot="1">
      <c r="A49" s="10">
        <v>36</v>
      </c>
      <c r="B49" s="13" t="s">
        <v>82</v>
      </c>
      <c r="C49" s="11" t="s">
        <v>40</v>
      </c>
      <c r="D49" s="16" t="s">
        <v>86</v>
      </c>
      <c r="E49" s="19"/>
    </row>
    <row r="50" spans="1:5" ht="15.75" thickBot="1">
      <c r="A50" s="44" t="s">
        <v>7</v>
      </c>
      <c r="B50" s="45"/>
      <c r="C50" s="45"/>
      <c r="D50" s="46"/>
      <c r="E50" s="24">
        <f>SUM(E47:E49)</f>
        <v>0</v>
      </c>
    </row>
    <row r="51" spans="1:5" ht="15.75" thickBot="1">
      <c r="A51" s="52" t="s">
        <v>41</v>
      </c>
      <c r="B51" s="53"/>
      <c r="C51" s="54"/>
      <c r="D51" s="55"/>
      <c r="E51" s="56"/>
    </row>
    <row r="52" spans="1:5">
      <c r="A52" s="8">
        <v>37</v>
      </c>
      <c r="B52" s="13" t="s">
        <v>83</v>
      </c>
      <c r="C52" s="9" t="s">
        <v>38</v>
      </c>
      <c r="D52" s="16" t="s">
        <v>86</v>
      </c>
      <c r="E52" s="17"/>
    </row>
    <row r="53" spans="1:5">
      <c r="A53" s="4">
        <v>38</v>
      </c>
      <c r="B53" s="13" t="s">
        <v>84</v>
      </c>
      <c r="C53" s="3" t="s">
        <v>39</v>
      </c>
      <c r="D53" s="16" t="s">
        <v>86</v>
      </c>
      <c r="E53" s="18"/>
    </row>
    <row r="54" spans="1:5" ht="15.75" thickBot="1">
      <c r="A54" s="10">
        <v>39</v>
      </c>
      <c r="B54" s="13" t="s">
        <v>85</v>
      </c>
      <c r="C54" s="11" t="s">
        <v>40</v>
      </c>
      <c r="D54" s="16" t="s">
        <v>86</v>
      </c>
      <c r="E54" s="19"/>
    </row>
    <row r="55" spans="1:5" ht="15.75" thickBot="1">
      <c r="A55" s="44" t="s">
        <v>7</v>
      </c>
      <c r="B55" s="45"/>
      <c r="C55" s="45"/>
      <c r="D55" s="53"/>
      <c r="E55" s="25">
        <f>SUM(E52:E54)</f>
        <v>0</v>
      </c>
    </row>
    <row r="56" spans="1:5" ht="15.75" thickBot="1"/>
    <row r="57" spans="1:5" ht="15.75" customHeight="1">
      <c r="A57" s="2"/>
      <c r="B57" s="2"/>
      <c r="C57" s="60" t="s">
        <v>42</v>
      </c>
      <c r="D57" s="61"/>
      <c r="E57" s="26">
        <f>SUM(E10,E19,E27,E37,E45,E50,E55)</f>
        <v>0</v>
      </c>
    </row>
    <row r="58" spans="1:5" ht="15.75" thickBot="1">
      <c r="A58" s="1"/>
      <c r="B58" s="1"/>
      <c r="C58" s="62" t="s">
        <v>43</v>
      </c>
      <c r="D58" s="63"/>
      <c r="E58" s="19"/>
    </row>
    <row r="59" spans="1:5" ht="16.5" thickBot="1">
      <c r="A59" s="2"/>
      <c r="B59" s="2"/>
      <c r="C59" s="64" t="s">
        <v>44</v>
      </c>
      <c r="D59" s="65"/>
      <c r="E59" s="27">
        <f>SUM(E57:E58)</f>
        <v>0</v>
      </c>
    </row>
    <row r="63" spans="1:5" ht="23.25">
      <c r="A63" s="33"/>
    </row>
  </sheetData>
  <mergeCells count="18">
    <mergeCell ref="A55:D55"/>
    <mergeCell ref="C57:D57"/>
    <mergeCell ref="C58:D58"/>
    <mergeCell ref="C59:D59"/>
    <mergeCell ref="A45:D45"/>
    <mergeCell ref="A46:E46"/>
    <mergeCell ref="A51:E51"/>
    <mergeCell ref="A28:E28"/>
    <mergeCell ref="A1:E1"/>
    <mergeCell ref="A38:E38"/>
    <mergeCell ref="A3:E3"/>
    <mergeCell ref="A11:E11"/>
    <mergeCell ref="A20:E20"/>
    <mergeCell ref="A10:D10"/>
    <mergeCell ref="A27:D27"/>
    <mergeCell ref="A37:D37"/>
    <mergeCell ref="A19:D19"/>
    <mergeCell ref="A50:D5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activeCell="C30" sqref="C30"/>
    </sheetView>
  </sheetViews>
  <sheetFormatPr defaultRowHeight="15"/>
  <cols>
    <col min="1" max="1" width="14.42578125" customWidth="1"/>
    <col min="2" max="2" width="72.7109375" customWidth="1"/>
    <col min="3" max="3" width="31.5703125" customWidth="1"/>
  </cols>
  <sheetData>
    <row r="1" spans="1:3">
      <c r="A1" s="30" t="s">
        <v>92</v>
      </c>
      <c r="B1" s="30" t="s">
        <v>93</v>
      </c>
      <c r="C1" s="28"/>
    </row>
    <row r="2" spans="1:3">
      <c r="A2" s="30" t="s">
        <v>90</v>
      </c>
      <c r="B2" s="30" t="s">
        <v>91</v>
      </c>
      <c r="C2" s="28"/>
    </row>
    <row r="3" spans="1:3">
      <c r="A3" s="29"/>
      <c r="B3" s="29"/>
      <c r="C3" s="29"/>
    </row>
    <row r="4" spans="1:3">
      <c r="A4" s="66" t="s">
        <v>87</v>
      </c>
      <c r="B4" s="67"/>
      <c r="C4" s="67"/>
    </row>
    <row r="5" spans="1:3" ht="15.75" thickBot="1">
      <c r="A5" s="29"/>
      <c r="B5" s="29"/>
      <c r="C5" s="29"/>
    </row>
    <row r="6" spans="1:3">
      <c r="A6" s="68" t="s">
        <v>88</v>
      </c>
      <c r="B6" s="70" t="s">
        <v>89</v>
      </c>
      <c r="C6" s="74" t="s">
        <v>108</v>
      </c>
    </row>
    <row r="7" spans="1:3" ht="15.75" thickBot="1">
      <c r="A7" s="69"/>
      <c r="B7" s="71"/>
      <c r="C7" s="75"/>
    </row>
    <row r="8" spans="1:3" ht="20.100000000000001" customHeight="1">
      <c r="A8" s="34" t="s">
        <v>98</v>
      </c>
      <c r="B8" s="31" t="s">
        <v>94</v>
      </c>
      <c r="C8" s="38">
        <f>'Položkový rozpočet'!E10</f>
        <v>0</v>
      </c>
    </row>
    <row r="9" spans="1:3" ht="20.100000000000001" customHeight="1">
      <c r="A9" s="35" t="s">
        <v>99</v>
      </c>
      <c r="B9" s="32" t="s">
        <v>96</v>
      </c>
      <c r="C9" s="39">
        <f>'Položkový rozpočet'!E19</f>
        <v>0</v>
      </c>
    </row>
    <row r="10" spans="1:3" ht="20.100000000000001" customHeight="1">
      <c r="A10" s="35" t="s">
        <v>100</v>
      </c>
      <c r="B10" s="32" t="s">
        <v>8</v>
      </c>
      <c r="C10" s="40">
        <f>'Položkový rozpočet'!E27</f>
        <v>0</v>
      </c>
    </row>
    <row r="11" spans="1:3" ht="20.100000000000001" customHeight="1">
      <c r="A11" s="35" t="s">
        <v>101</v>
      </c>
      <c r="B11" s="32" t="s">
        <v>95</v>
      </c>
      <c r="C11" s="39">
        <f>'Položkový rozpočet'!E37</f>
        <v>0</v>
      </c>
    </row>
    <row r="12" spans="1:3" ht="20.100000000000001" customHeight="1">
      <c r="A12" s="35" t="s">
        <v>102</v>
      </c>
      <c r="B12" s="32" t="s">
        <v>21</v>
      </c>
      <c r="C12" s="39">
        <f>'Položkový rozpočet'!E45</f>
        <v>0</v>
      </c>
    </row>
    <row r="13" spans="1:3" ht="20.100000000000001" customHeight="1">
      <c r="A13" s="35" t="s">
        <v>103</v>
      </c>
      <c r="B13" s="32" t="s">
        <v>30</v>
      </c>
      <c r="C13" s="39">
        <f>'Položkový rozpočet'!E50</f>
        <v>0</v>
      </c>
    </row>
    <row r="14" spans="1:3" ht="20.100000000000001" customHeight="1">
      <c r="A14" s="35" t="s">
        <v>104</v>
      </c>
      <c r="B14" s="32" t="s">
        <v>37</v>
      </c>
      <c r="C14" s="39">
        <f>'Položkový rozpočet'!E55</f>
        <v>0</v>
      </c>
    </row>
    <row r="15" spans="1:3" ht="20.100000000000001" customHeight="1">
      <c r="A15" s="35" t="s">
        <v>105</v>
      </c>
      <c r="B15" s="32" t="s">
        <v>41</v>
      </c>
      <c r="C15" s="39">
        <f>'Položkový rozpočet'!E55</f>
        <v>0</v>
      </c>
    </row>
    <row r="16" spans="1:3" ht="28.5" customHeight="1" thickBot="1">
      <c r="A16" s="72" t="s">
        <v>106</v>
      </c>
      <c r="B16" s="73"/>
      <c r="C16" s="41">
        <f>SUM(C8:C15)</f>
        <v>0</v>
      </c>
    </row>
    <row r="17" spans="1:3" ht="28.5" customHeight="1" thickBot="1">
      <c r="A17" s="37" t="s">
        <v>43</v>
      </c>
      <c r="B17" s="36"/>
      <c r="C17" s="42"/>
    </row>
    <row r="18" spans="1:3" ht="28.5" customHeight="1" thickBot="1">
      <c r="A18" s="72" t="s">
        <v>107</v>
      </c>
      <c r="B18" s="73"/>
      <c r="C18" s="43"/>
    </row>
  </sheetData>
  <mergeCells count="6">
    <mergeCell ref="A4:C4"/>
    <mergeCell ref="A6:A7"/>
    <mergeCell ref="B6:B7"/>
    <mergeCell ref="A16:B16"/>
    <mergeCell ref="A18:B18"/>
    <mergeCell ref="C6:C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Položkový rozpočet</vt:lpstr>
      <vt:lpstr>Dílčí rozpočet</vt:lpstr>
    </vt:vector>
  </TitlesOfParts>
  <Company>ATC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luthi1</dc:creator>
  <cp:lastModifiedBy>Václav Horák</cp:lastModifiedBy>
  <dcterms:created xsi:type="dcterms:W3CDTF">2016-04-06T05:24:47Z</dcterms:created>
  <dcterms:modified xsi:type="dcterms:W3CDTF">2016-04-26T10:40:45Z</dcterms:modified>
</cp:coreProperties>
</file>