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H\Documents\Projekty\SC Kolín\Kolin_nadrazi\DPS\"/>
    </mc:Choice>
  </mc:AlternateContent>
  <xr:revisionPtr revIDLastSave="0" documentId="13_ncr:1_{9019088B-F47C-4C0A-B5EC-13A46620CA43}" xr6:coauthVersionLast="47" xr6:coauthVersionMax="47" xr10:uidLastSave="{00000000-0000-0000-0000-000000000000}"/>
  <bookViews>
    <workbookView xWindow="-108" yWindow="-108" windowWidth="30936" windowHeight="16896" tabRatio="987" xr2:uid="{00000000-000D-0000-FFFF-FFFF00000000}"/>
  </bookViews>
  <sheets>
    <sheet name="02" sheetId="1" r:id="rId1"/>
  </sheets>
  <definedNames>
    <definedName name="_xlnm.Print_Titles" localSheetId="0">'02'!$1:$1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52" i="1"/>
  <c r="F53" i="1"/>
  <c r="F54" i="1"/>
  <c r="F55" i="1"/>
  <c r="F49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51" i="1"/>
  <c r="A52" i="1" s="1"/>
  <c r="A53" i="1" s="1"/>
  <c r="A54" i="1" s="1"/>
  <c r="A55" i="1" s="1"/>
  <c r="A50" i="1"/>
  <c r="F44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69" i="1"/>
  <c r="F46" i="1"/>
  <c r="F45" i="1"/>
  <c r="F43" i="1"/>
  <c r="F42" i="1"/>
  <c r="F47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 l="1"/>
  <c r="F14" i="1"/>
  <c r="F13" i="1"/>
  <c r="F23" i="1"/>
  <c r="F22" i="1"/>
  <c r="F8" i="1"/>
  <c r="F21" i="1"/>
  <c r="F20" i="1"/>
  <c r="A4" i="1"/>
  <c r="A5" i="1" s="1"/>
  <c r="A6" i="1" s="1"/>
  <c r="A7" i="1" s="1"/>
  <c r="A8" i="1" s="1"/>
  <c r="A9" i="1" s="1"/>
  <c r="A10" i="1" s="1"/>
  <c r="A11" i="1" s="1"/>
  <c r="F5" i="1" l="1"/>
  <c r="F25" i="1"/>
  <c r="F27" i="1"/>
  <c r="F11" i="1"/>
  <c r="F10" i="1"/>
  <c r="F9" i="1"/>
  <c r="F7" i="1"/>
  <c r="F6" i="1" l="1"/>
  <c r="F4" i="1"/>
  <c r="F3" i="1"/>
  <c r="F19" i="1"/>
  <c r="F18" i="1"/>
  <c r="F15" i="1"/>
  <c r="F16" i="1"/>
  <c r="F17" i="1"/>
  <c r="F73" i="1" l="1"/>
</calcChain>
</file>

<file path=xl/sharedStrings.xml><?xml version="1.0" encoding="utf-8"?>
<sst xmlns="http://schemas.openxmlformats.org/spreadsheetml/2006/main" count="144" uniqueCount="83">
  <si>
    <t>mj</t>
  </si>
  <si>
    <t>Dokumentace skutečného provedení</t>
  </si>
  <si>
    <t>Realizační dokumentace stavby</t>
  </si>
  <si>
    <t>Individuální funkční zkoušky</t>
  </si>
  <si>
    <t>ks</t>
  </si>
  <si>
    <t>kpl</t>
  </si>
  <si>
    <t>Obecné položky</t>
  </si>
  <si>
    <t>Položka</t>
  </si>
  <si>
    <t>Popis</t>
  </si>
  <si>
    <t>Množství</t>
  </si>
  <si>
    <t>Jednotková
cena</t>
  </si>
  <si>
    <t>Celková
cena</t>
  </si>
  <si>
    <t>m</t>
  </si>
  <si>
    <t>CELKEM bez DPH</t>
  </si>
  <si>
    <t>Zaškolení obsluhy</t>
  </si>
  <si>
    <t xml:space="preserve">Geodetické zaměření </t>
  </si>
  <si>
    <t>Zaměření stávajících kableových tras v chodníku</t>
  </si>
  <si>
    <t>Výchozí revize nn, revize rozvaděče SX</t>
  </si>
  <si>
    <t>Dopravní náklady</t>
  </si>
  <si>
    <t>Pomocný a drobný materiál</t>
  </si>
  <si>
    <t>Průmyslové PC pro instalaci do automatické pokladny, dodatečně instalované PC do pokladny ovládá celý parkovací systém(pro malé systémy do 10 připojených jednotek a 4 LPR kamer) (npař. GPD Ind2)</t>
  </si>
  <si>
    <t>UPS pro automatickou pokladnu komplet – záložní zdroj napájení s  kompletní  sestavou uchycení. Zdroj nepřerušovaného napájení pro zajištění souvislé dodávky elektřiny v případě neočekávaného přerušení distribuce elektrické energie z rozvodné sítě. Sestava obsahuje držáky pro uchycení. (např. GP4M UPS)</t>
  </si>
  <si>
    <t>Softwarová administrace datového serveru, manuální pokladny nebo klientské stanice (např. GP administration)</t>
  </si>
  <si>
    <t>Konfigurovatelný aplikační software pro dohled a správu parkovacího systému. Použití je omezeno velikostí parkoviště - max. 3 ks připojených zařízení (1× automatická pokladna, 2× parkovací stojan). (např. GPSW Basic L2)</t>
  </si>
  <si>
    <t>Software pro administraci a skupinové zpracování dlouhodobých a kongresových parkovacích karet či hromadnou správu uživatelů parkoviště. (např. GPSW Resident)</t>
  </si>
  <si>
    <t>Software pro zpracování a zpětnou kontrolu dat z parkovacího systému. SW je dodáván včetně základní sady předpřipravených šablon reportů. (např. GPSW Report)</t>
  </si>
  <si>
    <t>Doplnění SW o nadstandardní sadu předpřipravených šablon reportů určenou pro automatickou pokladnu (např. SM RT Pay)</t>
  </si>
  <si>
    <t>Server poskytující rozhraní pro připojení externích systému. Rozhraní používá technologii REST a pro způsob zápisu dat formát JSON. (např. GPSW REST API)</t>
  </si>
  <si>
    <t>Software pro tisk reklamních sdělení na parkovací lístky vydávané z parkovacího stojanu při vjezdu na parkoviště. (např. SM Print Adv)</t>
  </si>
  <si>
    <t>Integrace do stávajícícho systému a aplikační vrstvy MP, město, WWW - viz popis v TZ a dokladová část TZ</t>
  </si>
  <si>
    <t>Technologická část - hardware</t>
  </si>
  <si>
    <t>Skříň parkovacího terminálu. Po doplnění příslušnými moduly se stane vjezdovým nebo výjezdovým. Provedení je v antikorozní úpravě a barevné kombinaci RAL 6029 a RAL 9006. (např. GP4T SET)</t>
  </si>
  <si>
    <t>Polychromatický LCD displej o úhlopříčce 5,7" -7" . Displej je vybaven podsvitem. Včetně video nápovědy. (např. GP4T Dg)</t>
  </si>
  <si>
    <t>Modul čtečky bezkontaktních parkovacích karet MARIN pro dlouhodobé parkování. (např. GP4T Pr)</t>
  </si>
  <si>
    <t>Modul čtečky 1D a 2D kódu pro výjezdový (vjezdový) terminál a pokladny, čelní panel pro umístění snímače čárového kódu. (např. GP4T Br2)</t>
  </si>
  <si>
    <t>Odpadkový koš na parkovací lístky pro připevnění na nohu parkovacího terminálu. (např. GP4T bin)</t>
  </si>
  <si>
    <t>Modul tiskárny parkovacích lístků s čárovým kódem pro vjezdový terminál. Jako tiskové médium se používá role termocitlivého papíru. Tiskárna je dodávána včetně samostatného držáku pro uchycení papírové role a dvojitým podavačem. (např. GP4T BpRo2 )</t>
  </si>
  <si>
    <t>Základní set automatické pokladny s vracením mincí. Vybaveno řídicím a komunikačním počítačem s komunikačním SW, informačním displejem s tlačítkovým ovládáním a tiskárnou účtenek. Součástí setu je i validátor bankovek a mincovník s 6 tubami a kovovou pokladnou na mince. Skříň pokladny je v antikorozní úpravě v barevné kombinaci RAL 6029, 7043 a 9006. (např. GP4M SET 6T)</t>
  </si>
  <si>
    <t>Terminál pro příjem bezhotovostních plateb. Pro provedení platby lze využívat kontaktní i bezkontaktní platební karty. Neobsahuje přípravu pro instalaci terminálu. Tento produkt je určen pro český a slovenský trh. (např. GP4M cc EU6)</t>
  </si>
  <si>
    <t>Příprava pro modul bezkontaktního terminálu platební karty. Obsahuje kompletní sestavu dílů a SW pro instalaci. Neobsahuje terminál. (např. GP4X cn EU5 Prep )</t>
  </si>
  <si>
    <t>Aut. závora pro intenz. provoz až do 3m délky ramene bez příslušenství, rychlost 1s, frekvenční měnič, dvoukanálový externí detektor. Elektronika s frekvenčním měničem zajišťuje vyšší životnost mechanizmu závory. Povrchová úprava galvanickým zinkováním a práškovou barvou. (např. GP5B FC-D MS1 Blue AF)</t>
  </si>
  <si>
    <t>Hliníkové rameno obdélníkového profilu o standardní délce 3 m, včetně nálepek s reflexním potiskem, Rameno závory - profil 23x80mm (např. GP5B BPn3000)</t>
  </si>
  <si>
    <t>Světelné signalizační zařízení v hliníkovém provedení pro regulaci dopravního provozu v definovaném prostoru. Semafor je vybaven dvěma diodovými panely s jednobarevným svitem (červené a zelené světlo). Průměr čoček 120 mm. (např. SEM120 Dio SF)</t>
  </si>
  <si>
    <t>Nízký kovový sloupek pro upevnění semaforu, s instalací na vrchní plochu automatické silniční závory. (např. GSA Sem 500)</t>
  </si>
  <si>
    <t>Software pro rozpoznání registračních značek (EU) projíždějících vozidel. Licence pro jednu kameru. Snímání RZ do rychlosti 10 km/h. (např. SW LPR NOK)</t>
  </si>
  <si>
    <t>Kamera s integrovaným infračerveným přísvitem pro barevné snímání registračních značek projíždějících vozidel. (např. Cam LPR Color)</t>
  </si>
  <si>
    <t>Základní SW jádro pro zpracování registračních značek projíždějících vozidel, databáze pro evidenci záznamů a komunikační rozhraní pro synchronizaci dat s parkovacím systémem. Umožňuje pořizování fotodokumentace projíždějících vozidel, její archivaci a zobrazování (např. GPSW Camera Server)</t>
  </si>
  <si>
    <t>Kovový sloupek pro vestavbu kamery pro snímání registračních značek projíždějících vozidel. (např. GSA Cb)</t>
  </si>
  <si>
    <t>Montáž a zapojení jednotlivých komponent, koordinace se stavební částí</t>
  </si>
  <si>
    <t>Technologická část - kabelové rozvody a trasy</t>
  </si>
  <si>
    <t>Indukční smyčka včetně zalití povrchu (detekce přítomnosti vozidla pod závorou a u vjezdového a výjezdového sloupku)</t>
  </si>
  <si>
    <t>Optoelektrický převodník 2x MM optické rozhraní - LAN 100 Mbit/s, včetně zdroje a patchordu</t>
  </si>
  <si>
    <t>Zapojení a úprava datové přenosové části v rámci stávajícího rozvaděče SX</t>
  </si>
  <si>
    <t>Zapojení a úprava datové napájecí části v rámci stávajícího rozvaděče SX, doplnění a monitoring třech nových samostatně jištěných vývodů 16A/B, zapojení, oživení</t>
  </si>
  <si>
    <t>Stavební část</t>
  </si>
  <si>
    <t>Databázový SQL server (např. SW SQL s Admin)</t>
  </si>
  <si>
    <t>Technologická část - software a intergrace</t>
  </si>
  <si>
    <t>m2</t>
  </si>
  <si>
    <t>m3</t>
  </si>
  <si>
    <t>Vodorovné dopravní značení barvou</t>
  </si>
  <si>
    <t>Odstraněnní nestmelených vozovkových vrstev (vozovka) odvoz do 20 km</t>
  </si>
  <si>
    <t>Vytrhání betonových obrubníků vč. odvozu na skládku</t>
  </si>
  <si>
    <t>Osazení obruby betonové s opěrou do lože z bet</t>
  </si>
  <si>
    <t>Vozovkové vrstvy ze štěrkodrti v tl. 100 mm</t>
  </si>
  <si>
    <t>Litý asfalt tl. 50 mm</t>
  </si>
  <si>
    <t>Asfaltová zálivka</t>
  </si>
  <si>
    <t>Beton C20/25</t>
  </si>
  <si>
    <t xml:space="preserve">Proříznutí drážky tl. 50 mm </t>
  </si>
  <si>
    <t xml:space="preserve">Frézování asfaltem stmelených vrstev v tl. 100 mm </t>
  </si>
  <si>
    <t>Svislé dopravní značení demontáž</t>
  </si>
  <si>
    <t>Rozebrání dlažby včetně trasy k rozvaděči SX v chodníku</t>
  </si>
  <si>
    <t>Svislé dopravní značení dodávka a montáž</t>
  </si>
  <si>
    <t>Svislé dopravní značení dodávka a montáž vč. sloupku do bet základu</t>
  </si>
  <si>
    <t>Hloubení jam zapaž i nezapaž tř. II, odvoz do 20 km (včetně trasy k rozvaděč SX)</t>
  </si>
  <si>
    <t>Pokládka betonové zámkové dlažby vč. lože včetně trasy k rozvaděči SX</t>
  </si>
  <si>
    <t>Zemní vrapovaná chránička, průměr 50 mm</t>
  </si>
  <si>
    <t>Kabel optický venkovní, SM, 12 vlákna</t>
  </si>
  <si>
    <t>Kabel datový UTP Cat 6</t>
  </si>
  <si>
    <t>Kabel napájecí 2x1,5</t>
  </si>
  <si>
    <t>Kabel napájecí 5x1,5</t>
  </si>
  <si>
    <t>Kabel napájecí 5x4</t>
  </si>
  <si>
    <t>Optický rozvaděč (pokladna) pro včetně zkončení dvou vláken na konektorech, včetně pigtailů, konektorů a práce s tím spojené</t>
  </si>
  <si>
    <t>Fólie pro ochranu kabeláže ve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</si>
</sst>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1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1"/>
      <name val="Arial"/>
      <family val="2"/>
      <charset val="1"/>
    </font>
    <font>
      <sz val="11"/>
      <name val="Arial CE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9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9" fillId="0" borderId="0" applyProtection="0"/>
    <xf numFmtId="0" fontId="9" fillId="0" borderId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7" fillId="0" borderId="0" applyProtection="0"/>
  </cellStyleXfs>
  <cellXfs count="43">
    <xf numFmtId="0" fontId="0" fillId="0" borderId="0" xfId="0"/>
    <xf numFmtId="0" fontId="13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4" fontId="13" fillId="0" borderId="1" xfId="0" applyNumberFormat="1" applyFont="1" applyBorder="1" applyProtection="1">
      <protection locked="0"/>
    </xf>
    <xf numFmtId="164" fontId="14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/>
    </xf>
    <xf numFmtId="4" fontId="5" fillId="2" borderId="1" xfId="4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5" fillId="0" borderId="1" xfId="4" applyNumberFormat="1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14" fillId="0" borderId="0" xfId="0" applyFont="1"/>
    <xf numFmtId="164" fontId="14" fillId="2" borderId="1" xfId="0" applyNumberFormat="1" applyFont="1" applyFill="1" applyBorder="1" applyAlignment="1">
      <alignment horizontal="right"/>
    </xf>
    <xf numFmtId="164" fontId="15" fillId="2" borderId="3" xfId="0" applyNumberFormat="1" applyFont="1" applyFill="1" applyBorder="1" applyAlignment="1">
      <alignment horizontal="right"/>
    </xf>
    <xf numFmtId="0" fontId="15" fillId="2" borderId="2" xfId="6" applyFont="1" applyFill="1" applyBorder="1" applyProtection="1"/>
    <xf numFmtId="0" fontId="7" fillId="0" borderId="2" xfId="6" applyFont="1" applyBorder="1" applyAlignment="1" applyProtection="1">
      <alignment horizontal="center"/>
    </xf>
    <xf numFmtId="0" fontId="15" fillId="2" borderId="4" xfId="6" applyFont="1" applyFill="1" applyBorder="1" applyProtection="1"/>
    <xf numFmtId="0" fontId="6" fillId="2" borderId="5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>
      <alignment horizontal="center"/>
    </xf>
    <xf numFmtId="4" fontId="5" fillId="2" borderId="5" xfId="4" applyNumberFormat="1" applyFont="1" applyFill="1" applyBorder="1" applyProtection="1">
      <protection locked="0"/>
    </xf>
    <xf numFmtId="164" fontId="14" fillId="2" borderId="5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0" borderId="8" xfId="5" applyFont="1" applyBorder="1" applyAlignment="1" applyProtection="1">
      <alignment wrapText="1"/>
    </xf>
    <xf numFmtId="0" fontId="6" fillId="0" borderId="8" xfId="5" applyFont="1" applyBorder="1" applyAlignment="1" applyProtection="1">
      <alignment horizontal="center"/>
    </xf>
    <xf numFmtId="4" fontId="6" fillId="0" borderId="8" xfId="5" applyNumberFormat="1" applyFont="1" applyBorder="1" applyAlignment="1" applyProtection="1">
      <alignment horizontal="center"/>
    </xf>
    <xf numFmtId="4" fontId="6" fillId="0" borderId="8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0" fontId="7" fillId="0" borderId="1" xfId="96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right"/>
    </xf>
    <xf numFmtId="0" fontId="7" fillId="0" borderId="0" xfId="96" applyFont="1" applyFill="1" applyBorder="1" applyAlignment="1">
      <alignment horizontal="left" vertical="center" wrapText="1"/>
    </xf>
    <xf numFmtId="0" fontId="1" fillId="0" borderId="0" xfId="96" applyFill="1" applyBorder="1" applyAlignment="1">
      <alignment horizontal="left" vertical="center"/>
    </xf>
    <xf numFmtId="2" fontId="1" fillId="0" borderId="0" xfId="96" applyNumberFormat="1" applyFill="1" applyBorder="1" applyAlignment="1">
      <alignment horizontal="left" vertical="center"/>
    </xf>
    <xf numFmtId="0" fontId="16" fillId="0" borderId="0" xfId="96" applyFont="1" applyFill="1" applyBorder="1" applyAlignment="1">
      <alignment horizontal="left" vertical="center"/>
    </xf>
    <xf numFmtId="0" fontId="16" fillId="0" borderId="1" xfId="96" applyFont="1" applyFill="1" applyBorder="1" applyAlignment="1">
      <alignment horizontal="left" vertical="center"/>
    </xf>
    <xf numFmtId="0" fontId="15" fillId="2" borderId="10" xfId="6" applyFont="1" applyFill="1" applyBorder="1" applyProtection="1"/>
    <xf numFmtId="0" fontId="4" fillId="2" borderId="11" xfId="4" applyFont="1" applyFill="1" applyBorder="1" applyAlignment="1" applyProtection="1">
      <alignment wrapText="1"/>
      <protection locked="0"/>
    </xf>
    <xf numFmtId="0" fontId="5" fillId="2" borderId="11" xfId="4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" fontId="15" fillId="2" borderId="12" xfId="0" applyNumberFormat="1" applyFont="1" applyFill="1" applyBorder="1" applyAlignment="1">
      <alignment horizontal="right"/>
    </xf>
    <xf numFmtId="0" fontId="6" fillId="0" borderId="7" xfId="5" applyFont="1" applyBorder="1" applyAlignment="1" applyProtection="1">
      <alignment horizontal="center"/>
    </xf>
  </cellXfs>
  <cellStyles count="98">
    <cellStyle name="Excel Built-in Explanatory Text" xfId="91" xr:uid="{00000000-0005-0000-0000-000000000000}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2" builtinId="8" hidden="1"/>
    <cellStyle name="Hypertextový odkaz" xfId="94" builtinId="8" hidden="1"/>
    <cellStyle name="Normální" xfId="0" builtinId="0"/>
    <cellStyle name="Normální 10" xfId="1" xr:uid="{00000000-0005-0000-0000-00002E000000}"/>
    <cellStyle name="Normální 2" xfId="96" xr:uid="{3AEE775E-F8BD-4955-92AA-B264CF7FC7E7}"/>
    <cellStyle name="Normální 2 2" xfId="97" xr:uid="{ACDBFB53-4312-43DD-B5B9-4E1627769FBF}"/>
    <cellStyle name="normální 2_SO492.1" xfId="2" xr:uid="{00000000-0005-0000-0000-00002F000000}"/>
    <cellStyle name="Normální 5" xfId="3" xr:uid="{00000000-0005-0000-0000-000030000000}"/>
    <cellStyle name="Normální 6" xfId="4" xr:uid="{00000000-0005-0000-0000-000031000000}"/>
    <cellStyle name="normální_Rozpočet pro Metrostav.V" xfId="5" xr:uid="{00000000-0005-0000-0000-000032000000}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3" builtinId="9" hidden="1"/>
    <cellStyle name="Použitý hypertextový odkaz" xfId="95" builtinId="9" hidden="1"/>
    <cellStyle name="Styl 1" xfId="6" xr:uid="{00000000-0005-0000-0000-00005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zoomScale="81" zoomScaleNormal="81" workbookViewId="0">
      <selection activeCell="J28" sqref="J28"/>
    </sheetView>
  </sheetViews>
  <sheetFormatPr defaultColWidth="11.5546875" defaultRowHeight="13.8" x14ac:dyDescent="0.25"/>
  <cols>
    <col min="1" max="1" width="12.6640625" style="14" customWidth="1"/>
    <col min="2" max="2" width="75" style="14" customWidth="1"/>
    <col min="3" max="3" width="10.44140625" style="14" customWidth="1"/>
    <col min="4" max="4" width="12.33203125" style="14" customWidth="1"/>
    <col min="5" max="5" width="16.5546875" style="14" customWidth="1"/>
    <col min="6" max="6" width="17.88671875" style="14" customWidth="1"/>
    <col min="7" max="16384" width="11.5546875" style="14"/>
  </cols>
  <sheetData>
    <row r="1" spans="1:6" ht="28.2" thickBot="1" x14ac:dyDescent="0.3">
      <c r="A1" s="42" t="s">
        <v>7</v>
      </c>
      <c r="B1" s="25" t="s">
        <v>8</v>
      </c>
      <c r="C1" s="26" t="s">
        <v>0</v>
      </c>
      <c r="D1" s="27" t="s">
        <v>9</v>
      </c>
      <c r="E1" s="28" t="s">
        <v>10</v>
      </c>
      <c r="F1" s="29" t="s">
        <v>11</v>
      </c>
    </row>
    <row r="2" spans="1:6" x14ac:dyDescent="0.25">
      <c r="A2" s="37"/>
      <c r="B2" s="38" t="s">
        <v>6</v>
      </c>
      <c r="C2" s="39"/>
      <c r="D2" s="39"/>
      <c r="E2" s="40"/>
      <c r="F2" s="41"/>
    </row>
    <row r="3" spans="1:6" x14ac:dyDescent="0.25">
      <c r="A3" s="18">
        <v>1</v>
      </c>
      <c r="B3" s="1" t="s">
        <v>1</v>
      </c>
      <c r="C3" s="2" t="s">
        <v>5</v>
      </c>
      <c r="D3" s="3">
        <v>1</v>
      </c>
      <c r="E3" s="4"/>
      <c r="F3" s="12">
        <f t="shared" ref="F3:F11" si="0">D3*E3</f>
        <v>0</v>
      </c>
    </row>
    <row r="4" spans="1:6" x14ac:dyDescent="0.25">
      <c r="A4" s="18">
        <f>A3+1</f>
        <v>2</v>
      </c>
      <c r="B4" s="1" t="s">
        <v>2</v>
      </c>
      <c r="C4" s="2" t="s">
        <v>5</v>
      </c>
      <c r="D4" s="3">
        <v>1</v>
      </c>
      <c r="E4" s="4"/>
      <c r="F4" s="12">
        <f t="shared" si="0"/>
        <v>0</v>
      </c>
    </row>
    <row r="5" spans="1:6" x14ac:dyDescent="0.25">
      <c r="A5" s="18">
        <f t="shared" ref="A5:A11" si="1">A4+1</f>
        <v>3</v>
      </c>
      <c r="B5" s="1" t="s">
        <v>3</v>
      </c>
      <c r="C5" s="2" t="s">
        <v>5</v>
      </c>
      <c r="D5" s="3">
        <v>1</v>
      </c>
      <c r="E5" s="4"/>
      <c r="F5" s="12">
        <f t="shared" si="0"/>
        <v>0</v>
      </c>
    </row>
    <row r="6" spans="1:6" x14ac:dyDescent="0.25">
      <c r="A6" s="18">
        <f t="shared" si="1"/>
        <v>4</v>
      </c>
      <c r="B6" s="1" t="s">
        <v>14</v>
      </c>
      <c r="C6" s="2" t="s">
        <v>5</v>
      </c>
      <c r="D6" s="3">
        <v>1</v>
      </c>
      <c r="E6" s="4"/>
      <c r="F6" s="12">
        <f t="shared" si="0"/>
        <v>0</v>
      </c>
    </row>
    <row r="7" spans="1:6" x14ac:dyDescent="0.25">
      <c r="A7" s="18">
        <f t="shared" si="1"/>
        <v>5</v>
      </c>
      <c r="B7" s="1" t="s">
        <v>17</v>
      </c>
      <c r="C7" s="2" t="s">
        <v>5</v>
      </c>
      <c r="D7" s="3">
        <v>1</v>
      </c>
      <c r="E7" s="4"/>
      <c r="F7" s="12">
        <f t="shared" si="0"/>
        <v>0</v>
      </c>
    </row>
    <row r="8" spans="1:6" x14ac:dyDescent="0.25">
      <c r="A8" s="18">
        <f t="shared" si="1"/>
        <v>6</v>
      </c>
      <c r="B8" s="1" t="s">
        <v>15</v>
      </c>
      <c r="C8" s="2" t="s">
        <v>5</v>
      </c>
      <c r="D8" s="3">
        <v>1</v>
      </c>
      <c r="E8" s="4"/>
      <c r="F8" s="12">
        <f t="shared" ref="F8" si="2">D8*E8</f>
        <v>0</v>
      </c>
    </row>
    <row r="9" spans="1:6" x14ac:dyDescent="0.25">
      <c r="A9" s="18">
        <f t="shared" si="1"/>
        <v>7</v>
      </c>
      <c r="B9" s="1" t="s">
        <v>16</v>
      </c>
      <c r="C9" s="2" t="s">
        <v>5</v>
      </c>
      <c r="D9" s="3">
        <v>1</v>
      </c>
      <c r="E9" s="4"/>
      <c r="F9" s="12">
        <f t="shared" si="0"/>
        <v>0</v>
      </c>
    </row>
    <row r="10" spans="1:6" x14ac:dyDescent="0.25">
      <c r="A10" s="18">
        <f t="shared" si="1"/>
        <v>8</v>
      </c>
      <c r="B10" s="1" t="s">
        <v>18</v>
      </c>
      <c r="C10" s="2" t="s">
        <v>5</v>
      </c>
      <c r="D10" s="3">
        <v>1</v>
      </c>
      <c r="E10" s="4"/>
      <c r="F10" s="12">
        <f t="shared" si="0"/>
        <v>0</v>
      </c>
    </row>
    <row r="11" spans="1:6" x14ac:dyDescent="0.25">
      <c r="A11" s="18">
        <f t="shared" si="1"/>
        <v>9</v>
      </c>
      <c r="B11" s="1" t="s">
        <v>19</v>
      </c>
      <c r="C11" s="2" t="s">
        <v>5</v>
      </c>
      <c r="D11" s="3">
        <v>1</v>
      </c>
      <c r="E11" s="4"/>
      <c r="F11" s="12">
        <f t="shared" si="0"/>
        <v>0</v>
      </c>
    </row>
    <row r="12" spans="1:6" x14ac:dyDescent="0.25">
      <c r="A12" s="17"/>
      <c r="B12" s="5" t="s">
        <v>56</v>
      </c>
      <c r="C12" s="6"/>
      <c r="D12" s="7"/>
      <c r="E12" s="15"/>
      <c r="F12" s="16"/>
    </row>
    <row r="13" spans="1:6" ht="41.4" x14ac:dyDescent="0.25">
      <c r="A13" s="18">
        <v>10</v>
      </c>
      <c r="B13" s="10" t="s">
        <v>20</v>
      </c>
      <c r="C13" s="2" t="s">
        <v>4</v>
      </c>
      <c r="D13" s="3">
        <v>1</v>
      </c>
      <c r="E13" s="4"/>
      <c r="F13" s="13">
        <f t="shared" ref="F13:F15" si="3">D13*E13</f>
        <v>0</v>
      </c>
    </row>
    <row r="14" spans="1:6" ht="69" x14ac:dyDescent="0.25">
      <c r="A14" s="18">
        <f>A13+1</f>
        <v>11</v>
      </c>
      <c r="B14" s="10" t="s">
        <v>21</v>
      </c>
      <c r="C14" s="2" t="s">
        <v>4</v>
      </c>
      <c r="D14" s="3">
        <v>1</v>
      </c>
      <c r="E14" s="4"/>
      <c r="F14" s="13">
        <f t="shared" ref="F14" si="4">D14*E14</f>
        <v>0</v>
      </c>
    </row>
    <row r="15" spans="1:6" ht="27.6" x14ac:dyDescent="0.25">
      <c r="A15" s="18">
        <f t="shared" ref="A15:A23" si="5">A14+1</f>
        <v>12</v>
      </c>
      <c r="B15" s="10" t="s">
        <v>22</v>
      </c>
      <c r="C15" s="8" t="s">
        <v>4</v>
      </c>
      <c r="D15" s="9">
        <v>1</v>
      </c>
      <c r="E15" s="4"/>
      <c r="F15" s="13">
        <f t="shared" si="3"/>
        <v>0</v>
      </c>
    </row>
    <row r="16" spans="1:6" ht="41.4" x14ac:dyDescent="0.25">
      <c r="A16" s="18">
        <f t="shared" si="5"/>
        <v>13</v>
      </c>
      <c r="B16" s="10" t="s">
        <v>23</v>
      </c>
      <c r="C16" s="8" t="s">
        <v>4</v>
      </c>
      <c r="D16" s="9">
        <v>1</v>
      </c>
      <c r="E16" s="4"/>
      <c r="F16" s="13">
        <f t="shared" ref="F16:F47" si="6">D16*E16</f>
        <v>0</v>
      </c>
    </row>
    <row r="17" spans="1:6" ht="41.4" x14ac:dyDescent="0.25">
      <c r="A17" s="18">
        <f t="shared" si="5"/>
        <v>14</v>
      </c>
      <c r="B17" s="10" t="s">
        <v>24</v>
      </c>
      <c r="C17" s="8" t="s">
        <v>4</v>
      </c>
      <c r="D17" s="9">
        <v>1</v>
      </c>
      <c r="E17" s="4"/>
      <c r="F17" s="13">
        <f t="shared" si="6"/>
        <v>0</v>
      </c>
    </row>
    <row r="18" spans="1:6" ht="41.4" x14ac:dyDescent="0.25">
      <c r="A18" s="18">
        <f t="shared" si="5"/>
        <v>15</v>
      </c>
      <c r="B18" s="10" t="s">
        <v>25</v>
      </c>
      <c r="C18" s="8" t="s">
        <v>4</v>
      </c>
      <c r="D18" s="9">
        <v>1</v>
      </c>
      <c r="E18" s="4"/>
      <c r="F18" s="13">
        <f t="shared" si="6"/>
        <v>0</v>
      </c>
    </row>
    <row r="19" spans="1:6" ht="27.6" x14ac:dyDescent="0.25">
      <c r="A19" s="18">
        <f t="shared" si="5"/>
        <v>16</v>
      </c>
      <c r="B19" s="10" t="s">
        <v>26</v>
      </c>
      <c r="C19" s="8" t="s">
        <v>4</v>
      </c>
      <c r="D19" s="9">
        <v>1</v>
      </c>
      <c r="E19" s="4"/>
      <c r="F19" s="13">
        <f t="shared" si="6"/>
        <v>0</v>
      </c>
    </row>
    <row r="20" spans="1:6" x14ac:dyDescent="0.25">
      <c r="A20" s="18">
        <f t="shared" si="5"/>
        <v>17</v>
      </c>
      <c r="B20" s="10" t="s">
        <v>55</v>
      </c>
      <c r="C20" s="8" t="s">
        <v>4</v>
      </c>
      <c r="D20" s="9">
        <v>1</v>
      </c>
      <c r="E20" s="4"/>
      <c r="F20" s="13">
        <f t="shared" ref="F20:F23" si="7">D20*E20</f>
        <v>0</v>
      </c>
    </row>
    <row r="21" spans="1:6" ht="41.4" x14ac:dyDescent="0.25">
      <c r="A21" s="18">
        <f t="shared" si="5"/>
        <v>18</v>
      </c>
      <c r="B21" s="10" t="s">
        <v>27</v>
      </c>
      <c r="C21" s="8" t="s">
        <v>4</v>
      </c>
      <c r="D21" s="9">
        <v>1</v>
      </c>
      <c r="E21" s="4"/>
      <c r="F21" s="13">
        <f t="shared" si="7"/>
        <v>0</v>
      </c>
    </row>
    <row r="22" spans="1:6" ht="27.6" x14ac:dyDescent="0.25">
      <c r="A22" s="18">
        <f t="shared" si="5"/>
        <v>19</v>
      </c>
      <c r="B22" s="10" t="s">
        <v>28</v>
      </c>
      <c r="C22" s="8" t="s">
        <v>4</v>
      </c>
      <c r="D22" s="9">
        <v>1</v>
      </c>
      <c r="E22" s="4"/>
      <c r="F22" s="13">
        <f t="shared" si="7"/>
        <v>0</v>
      </c>
    </row>
    <row r="23" spans="1:6" ht="27.6" x14ac:dyDescent="0.25">
      <c r="A23" s="18">
        <f t="shared" si="5"/>
        <v>20</v>
      </c>
      <c r="B23" s="10" t="s">
        <v>29</v>
      </c>
      <c r="C23" s="8" t="s">
        <v>5</v>
      </c>
      <c r="D23" s="9">
        <v>1</v>
      </c>
      <c r="E23" s="4"/>
      <c r="F23" s="13">
        <f t="shared" si="7"/>
        <v>0</v>
      </c>
    </row>
    <row r="24" spans="1:6" x14ac:dyDescent="0.25">
      <c r="A24" s="17"/>
      <c r="B24" s="5" t="s">
        <v>30</v>
      </c>
      <c r="C24" s="6"/>
      <c r="D24" s="7"/>
      <c r="E24" s="15"/>
      <c r="F24" s="16"/>
    </row>
    <row r="25" spans="1:6" ht="41.4" x14ac:dyDescent="0.25">
      <c r="A25" s="18">
        <v>21</v>
      </c>
      <c r="B25" s="10" t="s">
        <v>31</v>
      </c>
      <c r="C25" s="11" t="s">
        <v>4</v>
      </c>
      <c r="D25" s="9">
        <v>2</v>
      </c>
      <c r="E25" s="4"/>
      <c r="F25" s="13">
        <f t="shared" si="6"/>
        <v>0</v>
      </c>
    </row>
    <row r="26" spans="1:6" ht="27.6" x14ac:dyDescent="0.25">
      <c r="A26" s="18">
        <f>A25+1</f>
        <v>22</v>
      </c>
      <c r="B26" s="10" t="s">
        <v>32</v>
      </c>
      <c r="C26" s="11" t="s">
        <v>4</v>
      </c>
      <c r="D26" s="9">
        <v>2</v>
      </c>
      <c r="E26" s="4"/>
      <c r="F26" s="13">
        <f t="shared" si="6"/>
        <v>0</v>
      </c>
    </row>
    <row r="27" spans="1:6" ht="27.6" x14ac:dyDescent="0.25">
      <c r="A27" s="18">
        <f t="shared" ref="A27:A47" si="8">A26+1</f>
        <v>23</v>
      </c>
      <c r="B27" s="10" t="s">
        <v>33</v>
      </c>
      <c r="C27" s="8" t="s">
        <v>4</v>
      </c>
      <c r="D27" s="9">
        <v>2</v>
      </c>
      <c r="E27" s="4"/>
      <c r="F27" s="13">
        <f t="shared" si="6"/>
        <v>0</v>
      </c>
    </row>
    <row r="28" spans="1:6" ht="27.6" x14ac:dyDescent="0.25">
      <c r="A28" s="18">
        <f t="shared" si="8"/>
        <v>24</v>
      </c>
      <c r="B28" s="10" t="s">
        <v>34</v>
      </c>
      <c r="C28" s="8" t="s">
        <v>4</v>
      </c>
      <c r="D28" s="9">
        <v>2</v>
      </c>
      <c r="E28" s="4"/>
      <c r="F28" s="13">
        <f t="shared" si="6"/>
        <v>0</v>
      </c>
    </row>
    <row r="29" spans="1:6" ht="27.6" x14ac:dyDescent="0.25">
      <c r="A29" s="18">
        <f t="shared" si="8"/>
        <v>25</v>
      </c>
      <c r="B29" s="10" t="s">
        <v>35</v>
      </c>
      <c r="C29" s="8" t="s">
        <v>4</v>
      </c>
      <c r="D29" s="9">
        <v>1</v>
      </c>
      <c r="E29" s="4"/>
      <c r="F29" s="13">
        <f t="shared" si="6"/>
        <v>0</v>
      </c>
    </row>
    <row r="30" spans="1:6" ht="55.2" x14ac:dyDescent="0.25">
      <c r="A30" s="18">
        <f t="shared" si="8"/>
        <v>26</v>
      </c>
      <c r="B30" s="10" t="s">
        <v>36</v>
      </c>
      <c r="C30" s="8" t="s">
        <v>4</v>
      </c>
      <c r="D30" s="9">
        <v>1</v>
      </c>
      <c r="E30" s="4"/>
      <c r="F30" s="13">
        <f t="shared" si="6"/>
        <v>0</v>
      </c>
    </row>
    <row r="31" spans="1:6" ht="82.8" x14ac:dyDescent="0.25">
      <c r="A31" s="18">
        <f t="shared" si="8"/>
        <v>27</v>
      </c>
      <c r="B31" s="10" t="s">
        <v>37</v>
      </c>
      <c r="C31" s="8" t="s">
        <v>4</v>
      </c>
      <c r="D31" s="9">
        <v>1</v>
      </c>
      <c r="E31" s="4"/>
      <c r="F31" s="13">
        <f t="shared" si="6"/>
        <v>0</v>
      </c>
    </row>
    <row r="32" spans="1:6" ht="55.2" x14ac:dyDescent="0.25">
      <c r="A32" s="18">
        <f t="shared" si="8"/>
        <v>28</v>
      </c>
      <c r="B32" s="10" t="s">
        <v>38</v>
      </c>
      <c r="C32" s="8" t="s">
        <v>4</v>
      </c>
      <c r="D32" s="9">
        <v>1</v>
      </c>
      <c r="E32" s="4"/>
      <c r="F32" s="13">
        <f t="shared" si="6"/>
        <v>0</v>
      </c>
    </row>
    <row r="33" spans="1:6" ht="27.6" x14ac:dyDescent="0.25">
      <c r="A33" s="18">
        <f t="shared" si="8"/>
        <v>29</v>
      </c>
      <c r="B33" s="10" t="s">
        <v>39</v>
      </c>
      <c r="C33" s="8" t="s">
        <v>4</v>
      </c>
      <c r="D33" s="9">
        <v>1</v>
      </c>
      <c r="E33" s="4"/>
      <c r="F33" s="13">
        <f t="shared" si="6"/>
        <v>0</v>
      </c>
    </row>
    <row r="34" spans="1:6" ht="55.2" x14ac:dyDescent="0.25">
      <c r="A34" s="18">
        <f t="shared" si="8"/>
        <v>30</v>
      </c>
      <c r="B34" s="10" t="s">
        <v>40</v>
      </c>
      <c r="C34" s="8" t="s">
        <v>4</v>
      </c>
      <c r="D34" s="9">
        <v>2</v>
      </c>
      <c r="E34" s="4"/>
      <c r="F34" s="13">
        <f t="shared" si="6"/>
        <v>0</v>
      </c>
    </row>
    <row r="35" spans="1:6" ht="27.6" x14ac:dyDescent="0.25">
      <c r="A35" s="18">
        <f t="shared" si="8"/>
        <v>31</v>
      </c>
      <c r="B35" s="10" t="s">
        <v>41</v>
      </c>
      <c r="C35" s="8" t="s">
        <v>4</v>
      </c>
      <c r="D35" s="9">
        <v>2</v>
      </c>
      <c r="E35" s="4"/>
      <c r="F35" s="13">
        <f t="shared" si="6"/>
        <v>0</v>
      </c>
    </row>
    <row r="36" spans="1:6" ht="55.2" x14ac:dyDescent="0.25">
      <c r="A36" s="18">
        <f t="shared" si="8"/>
        <v>32</v>
      </c>
      <c r="B36" s="10" t="s">
        <v>42</v>
      </c>
      <c r="C36" s="8" t="s">
        <v>4</v>
      </c>
      <c r="D36" s="9">
        <v>2</v>
      </c>
      <c r="E36" s="4"/>
      <c r="F36" s="13">
        <f t="shared" si="6"/>
        <v>0</v>
      </c>
    </row>
    <row r="37" spans="1:6" ht="27.6" x14ac:dyDescent="0.25">
      <c r="A37" s="18">
        <f t="shared" si="8"/>
        <v>33</v>
      </c>
      <c r="B37" s="10" t="s">
        <v>43</v>
      </c>
      <c r="C37" s="8" t="s">
        <v>4</v>
      </c>
      <c r="D37" s="9">
        <v>2</v>
      </c>
      <c r="E37" s="4"/>
      <c r="F37" s="13">
        <f t="shared" si="6"/>
        <v>0</v>
      </c>
    </row>
    <row r="38" spans="1:6" ht="27.6" x14ac:dyDescent="0.25">
      <c r="A38" s="18">
        <f t="shared" si="8"/>
        <v>34</v>
      </c>
      <c r="B38" s="10" t="s">
        <v>44</v>
      </c>
      <c r="C38" s="8" t="s">
        <v>4</v>
      </c>
      <c r="D38" s="9">
        <v>2</v>
      </c>
      <c r="E38" s="4"/>
      <c r="F38" s="13">
        <f t="shared" si="6"/>
        <v>0</v>
      </c>
    </row>
    <row r="39" spans="1:6" ht="27.6" x14ac:dyDescent="0.25">
      <c r="A39" s="18">
        <f t="shared" si="8"/>
        <v>35</v>
      </c>
      <c r="B39" s="10" t="s">
        <v>45</v>
      </c>
      <c r="C39" s="8" t="s">
        <v>4</v>
      </c>
      <c r="D39" s="9">
        <v>2</v>
      </c>
      <c r="E39" s="4"/>
      <c r="F39" s="13">
        <f t="shared" si="6"/>
        <v>0</v>
      </c>
    </row>
    <row r="40" spans="1:6" ht="55.2" x14ac:dyDescent="0.25">
      <c r="A40" s="18">
        <f t="shared" si="8"/>
        <v>36</v>
      </c>
      <c r="B40" s="10" t="s">
        <v>46</v>
      </c>
      <c r="C40" s="8" t="s">
        <v>4</v>
      </c>
      <c r="D40" s="9">
        <v>1</v>
      </c>
      <c r="E40" s="4"/>
      <c r="F40" s="13">
        <f t="shared" si="6"/>
        <v>0</v>
      </c>
    </row>
    <row r="41" spans="1:6" ht="27.6" x14ac:dyDescent="0.25">
      <c r="A41" s="18">
        <f t="shared" si="8"/>
        <v>37</v>
      </c>
      <c r="B41" s="10" t="s">
        <v>47</v>
      </c>
      <c r="C41" s="8" t="s">
        <v>4</v>
      </c>
      <c r="D41" s="9">
        <v>2</v>
      </c>
      <c r="E41" s="4"/>
      <c r="F41" s="13">
        <f t="shared" si="6"/>
        <v>0</v>
      </c>
    </row>
    <row r="42" spans="1:6" ht="27.6" x14ac:dyDescent="0.25">
      <c r="A42" s="18">
        <f t="shared" si="8"/>
        <v>38</v>
      </c>
      <c r="B42" s="10" t="s">
        <v>50</v>
      </c>
      <c r="C42" s="8" t="s">
        <v>5</v>
      </c>
      <c r="D42" s="9">
        <v>4</v>
      </c>
      <c r="E42" s="4"/>
      <c r="F42" s="13">
        <f t="shared" si="6"/>
        <v>0</v>
      </c>
    </row>
    <row r="43" spans="1:6" ht="27.6" x14ac:dyDescent="0.25">
      <c r="A43" s="18">
        <f t="shared" si="8"/>
        <v>39</v>
      </c>
      <c r="B43" s="10" t="s">
        <v>51</v>
      </c>
      <c r="C43" s="8" t="s">
        <v>4</v>
      </c>
      <c r="D43" s="9">
        <v>2</v>
      </c>
      <c r="E43" s="4"/>
      <c r="F43" s="13">
        <f t="shared" si="6"/>
        <v>0</v>
      </c>
    </row>
    <row r="44" spans="1:6" ht="27.6" x14ac:dyDescent="0.25">
      <c r="A44" s="18">
        <f t="shared" si="8"/>
        <v>40</v>
      </c>
      <c r="B44" s="10" t="s">
        <v>81</v>
      </c>
      <c r="C44" s="8" t="s">
        <v>5</v>
      </c>
      <c r="D44" s="9">
        <v>1</v>
      </c>
      <c r="E44" s="4"/>
      <c r="F44" s="13">
        <f t="shared" si="6"/>
        <v>0</v>
      </c>
    </row>
    <row r="45" spans="1:6" x14ac:dyDescent="0.25">
      <c r="A45" s="18">
        <f t="shared" si="8"/>
        <v>41</v>
      </c>
      <c r="B45" s="10" t="s">
        <v>52</v>
      </c>
      <c r="C45" s="8" t="s">
        <v>5</v>
      </c>
      <c r="D45" s="9">
        <v>1</v>
      </c>
      <c r="E45" s="4"/>
      <c r="F45" s="13">
        <f t="shared" ref="F45:F46" si="9">D45*E45</f>
        <v>0</v>
      </c>
    </row>
    <row r="46" spans="1:6" ht="41.4" x14ac:dyDescent="0.25">
      <c r="A46" s="18">
        <f t="shared" si="8"/>
        <v>42</v>
      </c>
      <c r="B46" s="10" t="s">
        <v>53</v>
      </c>
      <c r="C46" s="8" t="s">
        <v>5</v>
      </c>
      <c r="D46" s="9">
        <v>1</v>
      </c>
      <c r="E46" s="4"/>
      <c r="F46" s="13">
        <f t="shared" si="9"/>
        <v>0</v>
      </c>
    </row>
    <row r="47" spans="1:6" x14ac:dyDescent="0.25">
      <c r="A47" s="18">
        <f t="shared" si="8"/>
        <v>43</v>
      </c>
      <c r="B47" s="10" t="s">
        <v>48</v>
      </c>
      <c r="C47" s="8" t="s">
        <v>5</v>
      </c>
      <c r="D47" s="9">
        <v>1</v>
      </c>
      <c r="E47" s="4"/>
      <c r="F47" s="13">
        <f t="shared" si="6"/>
        <v>0</v>
      </c>
    </row>
    <row r="48" spans="1:6" x14ac:dyDescent="0.25">
      <c r="A48" s="17"/>
      <c r="B48" s="5" t="s">
        <v>49</v>
      </c>
      <c r="C48" s="6"/>
      <c r="D48" s="7"/>
      <c r="E48" s="15"/>
      <c r="F48" s="16"/>
    </row>
    <row r="49" spans="1:6" x14ac:dyDescent="0.25">
      <c r="A49" s="18">
        <v>44</v>
      </c>
      <c r="B49" s="10" t="s">
        <v>75</v>
      </c>
      <c r="C49" s="8" t="s">
        <v>12</v>
      </c>
      <c r="D49" s="9">
        <v>140</v>
      </c>
      <c r="E49" s="4"/>
      <c r="F49" s="13">
        <f>D49*E49</f>
        <v>0</v>
      </c>
    </row>
    <row r="50" spans="1:6" x14ac:dyDescent="0.25">
      <c r="A50" s="18">
        <f>A49+1</f>
        <v>45</v>
      </c>
      <c r="B50" s="10" t="s">
        <v>82</v>
      </c>
      <c r="C50" s="8" t="s">
        <v>12</v>
      </c>
      <c r="D50" s="9">
        <v>40</v>
      </c>
      <c r="E50" s="4"/>
      <c r="F50" s="13">
        <f t="shared" ref="F50:F55" si="10">D50*E50</f>
        <v>0</v>
      </c>
    </row>
    <row r="51" spans="1:6" x14ac:dyDescent="0.25">
      <c r="A51" s="18">
        <f t="shared" ref="A51:A55" si="11">A50+1</f>
        <v>46</v>
      </c>
      <c r="B51" s="10" t="s">
        <v>78</v>
      </c>
      <c r="C51" s="8" t="s">
        <v>12</v>
      </c>
      <c r="D51" s="9">
        <v>20</v>
      </c>
      <c r="E51" s="4"/>
      <c r="F51" s="13">
        <f t="shared" si="10"/>
        <v>0</v>
      </c>
    </row>
    <row r="52" spans="1:6" x14ac:dyDescent="0.25">
      <c r="A52" s="18">
        <f t="shared" si="11"/>
        <v>47</v>
      </c>
      <c r="B52" s="10" t="s">
        <v>79</v>
      </c>
      <c r="C52" s="8" t="s">
        <v>12</v>
      </c>
      <c r="D52" s="9">
        <v>30</v>
      </c>
      <c r="E52" s="4"/>
      <c r="F52" s="13">
        <f t="shared" si="10"/>
        <v>0</v>
      </c>
    </row>
    <row r="53" spans="1:6" x14ac:dyDescent="0.25">
      <c r="A53" s="18">
        <f t="shared" si="11"/>
        <v>48</v>
      </c>
      <c r="B53" s="10" t="s">
        <v>80</v>
      </c>
      <c r="C53" s="8" t="s">
        <v>12</v>
      </c>
      <c r="D53" s="9">
        <v>140</v>
      </c>
      <c r="E53" s="4"/>
      <c r="F53" s="13">
        <f t="shared" si="10"/>
        <v>0</v>
      </c>
    </row>
    <row r="54" spans="1:6" x14ac:dyDescent="0.25">
      <c r="A54" s="18">
        <f t="shared" si="11"/>
        <v>49</v>
      </c>
      <c r="B54" s="10" t="s">
        <v>76</v>
      </c>
      <c r="C54" s="8" t="s">
        <v>12</v>
      </c>
      <c r="D54" s="9">
        <v>50</v>
      </c>
      <c r="E54" s="4"/>
      <c r="F54" s="13">
        <f t="shared" si="10"/>
        <v>0</v>
      </c>
    </row>
    <row r="55" spans="1:6" x14ac:dyDescent="0.25">
      <c r="A55" s="18">
        <f t="shared" si="11"/>
        <v>50</v>
      </c>
      <c r="B55" s="10" t="s">
        <v>77</v>
      </c>
      <c r="C55" s="8" t="s">
        <v>12</v>
      </c>
      <c r="D55" s="9">
        <v>280</v>
      </c>
      <c r="E55" s="4"/>
      <c r="F55" s="13">
        <f t="shared" si="10"/>
        <v>0</v>
      </c>
    </row>
    <row r="56" spans="1:6" x14ac:dyDescent="0.25">
      <c r="A56" s="17"/>
      <c r="B56" s="5" t="s">
        <v>54</v>
      </c>
      <c r="C56" s="6"/>
      <c r="D56" s="7"/>
      <c r="E56" s="15"/>
      <c r="F56" s="16"/>
    </row>
    <row r="57" spans="1:6" x14ac:dyDescent="0.25">
      <c r="A57" s="18">
        <v>51</v>
      </c>
      <c r="B57" s="30" t="s">
        <v>70</v>
      </c>
      <c r="C57" s="8" t="s">
        <v>57</v>
      </c>
      <c r="D57" s="9">
        <v>58</v>
      </c>
      <c r="E57" s="31"/>
      <c r="F57" s="13">
        <f t="shared" ref="F57:F68" si="12">D57*E57</f>
        <v>0</v>
      </c>
    </row>
    <row r="58" spans="1:6" x14ac:dyDescent="0.25">
      <c r="A58" s="18">
        <f>A57+1</f>
        <v>52</v>
      </c>
      <c r="B58" s="30" t="s">
        <v>60</v>
      </c>
      <c r="C58" s="8" t="s">
        <v>58</v>
      </c>
      <c r="D58" s="9">
        <v>1.9</v>
      </c>
      <c r="E58" s="31"/>
      <c r="F58" s="13">
        <f t="shared" si="12"/>
        <v>0</v>
      </c>
    </row>
    <row r="59" spans="1:6" x14ac:dyDescent="0.25">
      <c r="A59" s="18">
        <f t="shared" ref="A59:A72" si="13">A58+1</f>
        <v>53</v>
      </c>
      <c r="B59" s="30" t="s">
        <v>61</v>
      </c>
      <c r="C59" s="8" t="s">
        <v>12</v>
      </c>
      <c r="D59" s="9">
        <v>3.5</v>
      </c>
      <c r="E59" s="31"/>
      <c r="F59" s="13">
        <f t="shared" si="12"/>
        <v>0</v>
      </c>
    </row>
    <row r="60" spans="1:6" x14ac:dyDescent="0.25">
      <c r="A60" s="18">
        <f t="shared" si="13"/>
        <v>54</v>
      </c>
      <c r="B60" s="30" t="s">
        <v>62</v>
      </c>
      <c r="C60" s="8" t="s">
        <v>12</v>
      </c>
      <c r="D60" s="9">
        <v>70</v>
      </c>
      <c r="E60" s="31"/>
      <c r="F60" s="13">
        <f t="shared" si="12"/>
        <v>0</v>
      </c>
    </row>
    <row r="61" spans="1:6" x14ac:dyDescent="0.25">
      <c r="A61" s="18">
        <f t="shared" si="13"/>
        <v>55</v>
      </c>
      <c r="B61" s="30" t="s">
        <v>73</v>
      </c>
      <c r="C61" s="8" t="s">
        <v>58</v>
      </c>
      <c r="D61" s="9">
        <v>4.8</v>
      </c>
      <c r="E61" s="31"/>
      <c r="F61" s="13">
        <f t="shared" si="12"/>
        <v>0</v>
      </c>
    </row>
    <row r="62" spans="1:6" x14ac:dyDescent="0.25">
      <c r="A62" s="18">
        <f t="shared" si="13"/>
        <v>56</v>
      </c>
      <c r="B62" s="30" t="s">
        <v>63</v>
      </c>
      <c r="C62" s="8" t="s">
        <v>57</v>
      </c>
      <c r="D62" s="9">
        <v>33</v>
      </c>
      <c r="E62" s="31"/>
      <c r="F62" s="13">
        <f t="shared" si="12"/>
        <v>0</v>
      </c>
    </row>
    <row r="63" spans="1:6" x14ac:dyDescent="0.25">
      <c r="A63" s="18">
        <f t="shared" si="13"/>
        <v>57</v>
      </c>
      <c r="B63" s="30" t="s">
        <v>74</v>
      </c>
      <c r="C63" s="8" t="s">
        <v>57</v>
      </c>
      <c r="D63" s="9">
        <v>63</v>
      </c>
      <c r="E63" s="31"/>
      <c r="F63" s="13">
        <f t="shared" si="12"/>
        <v>0</v>
      </c>
    </row>
    <row r="64" spans="1:6" x14ac:dyDescent="0.25">
      <c r="A64" s="18">
        <f t="shared" si="13"/>
        <v>58</v>
      </c>
      <c r="B64" s="30" t="s">
        <v>64</v>
      </c>
      <c r="C64" s="8" t="s">
        <v>57</v>
      </c>
      <c r="D64" s="9">
        <v>11.2</v>
      </c>
      <c r="E64" s="31"/>
      <c r="F64" s="13">
        <f t="shared" si="12"/>
        <v>0</v>
      </c>
    </row>
    <row r="65" spans="1:6" x14ac:dyDescent="0.25">
      <c r="A65" s="18">
        <f t="shared" si="13"/>
        <v>59</v>
      </c>
      <c r="B65" s="30" t="s">
        <v>65</v>
      </c>
      <c r="C65" s="8" t="s">
        <v>12</v>
      </c>
      <c r="D65" s="9">
        <v>31</v>
      </c>
      <c r="E65" s="31"/>
      <c r="F65" s="13">
        <f t="shared" si="12"/>
        <v>0</v>
      </c>
    </row>
    <row r="66" spans="1:6" x14ac:dyDescent="0.25">
      <c r="A66" s="18">
        <f t="shared" si="13"/>
        <v>60</v>
      </c>
      <c r="B66" s="30" t="s">
        <v>66</v>
      </c>
      <c r="C66" s="8" t="s">
        <v>58</v>
      </c>
      <c r="D66" s="9">
        <v>2.19</v>
      </c>
      <c r="E66" s="31"/>
      <c r="F66" s="13">
        <f t="shared" si="12"/>
        <v>0</v>
      </c>
    </row>
    <row r="67" spans="1:6" x14ac:dyDescent="0.25">
      <c r="A67" s="18">
        <f t="shared" si="13"/>
        <v>61</v>
      </c>
      <c r="B67" s="30" t="s">
        <v>67</v>
      </c>
      <c r="C67" s="8" t="s">
        <v>12</v>
      </c>
      <c r="D67" s="9">
        <v>31</v>
      </c>
      <c r="E67" s="31"/>
      <c r="F67" s="13">
        <f t="shared" si="12"/>
        <v>0</v>
      </c>
    </row>
    <row r="68" spans="1:6" x14ac:dyDescent="0.25">
      <c r="A68" s="18">
        <f t="shared" si="13"/>
        <v>62</v>
      </c>
      <c r="B68" s="30" t="s">
        <v>68</v>
      </c>
      <c r="C68" s="8" t="s">
        <v>57</v>
      </c>
      <c r="D68" s="9">
        <v>29</v>
      </c>
      <c r="E68" s="31"/>
      <c r="F68" s="13">
        <f t="shared" si="12"/>
        <v>0</v>
      </c>
    </row>
    <row r="69" spans="1:6" x14ac:dyDescent="0.25">
      <c r="A69" s="18">
        <f t="shared" si="13"/>
        <v>63</v>
      </c>
      <c r="B69" s="30" t="s">
        <v>59</v>
      </c>
      <c r="C69" s="8" t="s">
        <v>57</v>
      </c>
      <c r="D69" s="9">
        <v>4.74</v>
      </c>
      <c r="E69" s="31"/>
      <c r="F69" s="13">
        <f>D69*E69</f>
        <v>0</v>
      </c>
    </row>
    <row r="70" spans="1:6" x14ac:dyDescent="0.25">
      <c r="A70" s="18">
        <f t="shared" si="13"/>
        <v>64</v>
      </c>
      <c r="B70" s="36" t="s">
        <v>71</v>
      </c>
      <c r="C70" s="8" t="s">
        <v>4</v>
      </c>
      <c r="D70" s="9">
        <v>1</v>
      </c>
      <c r="E70" s="31"/>
      <c r="F70" s="13">
        <f t="shared" ref="F70:F72" si="14">D70*E70</f>
        <v>0</v>
      </c>
    </row>
    <row r="71" spans="1:6" x14ac:dyDescent="0.25">
      <c r="A71" s="18">
        <f t="shared" si="13"/>
        <v>65</v>
      </c>
      <c r="B71" s="36" t="s">
        <v>72</v>
      </c>
      <c r="C71" s="8" t="s">
        <v>4</v>
      </c>
      <c r="D71" s="9">
        <v>1</v>
      </c>
      <c r="E71" s="31"/>
      <c r="F71" s="13">
        <f t="shared" si="14"/>
        <v>0</v>
      </c>
    </row>
    <row r="72" spans="1:6" x14ac:dyDescent="0.25">
      <c r="A72" s="18">
        <f t="shared" si="13"/>
        <v>66</v>
      </c>
      <c r="B72" s="36" t="s">
        <v>69</v>
      </c>
      <c r="C72" s="8" t="s">
        <v>4</v>
      </c>
      <c r="D72" s="9">
        <v>2</v>
      </c>
      <c r="E72" s="31"/>
      <c r="F72" s="13">
        <f t="shared" si="14"/>
        <v>0</v>
      </c>
    </row>
    <row r="73" spans="1:6" ht="14.4" thickBot="1" x14ac:dyDescent="0.3">
      <c r="A73" s="19"/>
      <c r="B73" s="20" t="s">
        <v>13</v>
      </c>
      <c r="C73" s="21"/>
      <c r="D73" s="22"/>
      <c r="E73" s="23"/>
      <c r="F73" s="24">
        <f>SUM(F3:F72)</f>
        <v>0</v>
      </c>
    </row>
    <row r="77" spans="1:6" ht="14.4" x14ac:dyDescent="0.25">
      <c r="B77" s="32"/>
      <c r="C77" s="33"/>
      <c r="D77" s="34"/>
    </row>
    <row r="78" spans="1:6" ht="14.4" x14ac:dyDescent="0.25">
      <c r="B78" s="32"/>
      <c r="C78" s="33"/>
      <c r="D78" s="34"/>
    </row>
    <row r="79" spans="1:6" ht="14.4" x14ac:dyDescent="0.25">
      <c r="B79" s="32"/>
      <c r="C79" s="33"/>
      <c r="D79" s="34"/>
    </row>
    <row r="80" spans="1:6" ht="14.4" x14ac:dyDescent="0.25">
      <c r="B80" s="32"/>
      <c r="C80" s="33"/>
      <c r="D80" s="34"/>
    </row>
    <row r="81" spans="2:4" ht="14.4" x14ac:dyDescent="0.25">
      <c r="B81" s="32"/>
      <c r="C81" s="33"/>
      <c r="D81" s="34"/>
    </row>
    <row r="82" spans="2:4" ht="14.4" x14ac:dyDescent="0.25">
      <c r="B82" s="32"/>
      <c r="C82" s="33"/>
      <c r="D82" s="34"/>
    </row>
    <row r="83" spans="2:4" ht="14.4" x14ac:dyDescent="0.25">
      <c r="B83" s="32"/>
      <c r="C83" s="33"/>
      <c r="D83" s="34"/>
    </row>
    <row r="84" spans="2:4" ht="14.4" x14ac:dyDescent="0.25">
      <c r="B84" s="32"/>
      <c r="C84" s="33"/>
      <c r="D84" s="34"/>
    </row>
    <row r="85" spans="2:4" ht="14.4" x14ac:dyDescent="0.25">
      <c r="B85" s="32"/>
      <c r="C85" s="33"/>
      <c r="D85" s="34"/>
    </row>
    <row r="86" spans="2:4" ht="14.4" x14ac:dyDescent="0.25">
      <c r="B86" s="32"/>
      <c r="C86" s="33"/>
      <c r="D86" s="34"/>
    </row>
    <row r="87" spans="2:4" ht="14.4" x14ac:dyDescent="0.25">
      <c r="B87" s="32"/>
      <c r="C87" s="33"/>
      <c r="D87" s="34"/>
    </row>
    <row r="88" spans="2:4" ht="14.4" x14ac:dyDescent="0.25">
      <c r="B88" s="32"/>
      <c r="C88" s="33"/>
      <c r="D88" s="34"/>
    </row>
    <row r="89" spans="2:4" ht="14.4" x14ac:dyDescent="0.25">
      <c r="B89" s="32"/>
      <c r="C89" s="33"/>
      <c r="D89" s="33"/>
    </row>
    <row r="90" spans="2:4" ht="14.4" x14ac:dyDescent="0.25">
      <c r="B90" s="35"/>
      <c r="C90" s="33"/>
      <c r="D90" s="33"/>
    </row>
    <row r="91" spans="2:4" ht="14.4" x14ac:dyDescent="0.25">
      <c r="B91" s="35"/>
      <c r="C91" s="33"/>
      <c r="D91" s="33"/>
    </row>
    <row r="92" spans="2:4" ht="14.4" x14ac:dyDescent="0.25">
      <c r="B92" s="35"/>
      <c r="C92" s="33"/>
      <c r="D92" s="33"/>
    </row>
  </sheetData>
  <sheetProtection selectLockedCells="1" selectUnlockedCells="1"/>
  <phoneticPr fontId="10" type="noConversion"/>
  <pageMargins left="0.35433070866141736" right="0.51181102362204722" top="0.59055118110236227" bottom="0.47244094488188981" header="0.35433070866141736" footer="0.19685039370078741"/>
  <pageSetup paperSize="9" scale="96" fitToHeight="0" orientation="landscape" horizontalDpi="4294967293" r:id="rId1"/>
  <headerFooter alignWithMargins="0"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02</vt:lpstr>
      <vt:lpstr>'02'!Názvy_tisku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RH</cp:lastModifiedBy>
  <cp:lastPrinted>2023-07-27T10:26:44Z</cp:lastPrinted>
  <dcterms:created xsi:type="dcterms:W3CDTF">2017-12-21T10:06:47Z</dcterms:created>
  <dcterms:modified xsi:type="dcterms:W3CDTF">2023-07-27T10:27:07Z</dcterms:modified>
</cp:coreProperties>
</file>