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tabRatio="731" firstSheet="3" activeTab="8"/>
  </bookViews>
  <sheets>
    <sheet name="OŽPZ kuchyně" sheetId="5" r:id="rId1"/>
    <sheet name="OŽPZ sklad" sheetId="7" r:id="rId2"/>
    <sheet name="OŠKS" sheetId="10" r:id="rId3"/>
    <sheet name="OD Špringlová" sheetId="12" r:id="rId4"/>
    <sheet name="OD Pelikanova" sheetId="13" r:id="rId5"/>
    <sheet name="FO Jelínková " sheetId="18" r:id="rId6"/>
    <sheet name="FO Homolková" sheetId="19" r:id="rId7"/>
    <sheet name="FO Punarová" sheetId="20" r:id="rId8"/>
    <sheet name="SOUČET CELKOVÝ" sheetId="17" r:id="rId9"/>
  </sheets>
  <definedNames/>
  <calcPr calcId="162913"/>
</workbook>
</file>

<file path=xl/sharedStrings.xml><?xml version="1.0" encoding="utf-8"?>
<sst xmlns="http://schemas.openxmlformats.org/spreadsheetml/2006/main" count="310" uniqueCount="188">
  <si>
    <t>OZN</t>
  </si>
  <si>
    <t>NÁZEV</t>
  </si>
  <si>
    <t>POČET</t>
  </si>
  <si>
    <t>VYSOKÁ SKŘÍŇ</t>
  </si>
  <si>
    <t>STŮL</t>
  </si>
  <si>
    <t>KONTEJNER</t>
  </si>
  <si>
    <t>JÍDELNÍ STŮL</t>
  </si>
  <si>
    <t>HORNÍ SKŘÍŇKA</t>
  </si>
  <si>
    <t>SPODNÍ SKŘÍŇKA</t>
  </si>
  <si>
    <t>Kuchyně</t>
  </si>
  <si>
    <t>CENA ZA 1 KS (BEZ DPH)</t>
  </si>
  <si>
    <t>CENA CELKEM (BEZ DPH)</t>
  </si>
  <si>
    <r>
      <t xml:space="preserve">ROZMĚR </t>
    </r>
    <r>
      <rPr>
        <sz val="9"/>
        <color theme="1"/>
        <rFont val="Calibri"/>
        <family val="2"/>
        <scheme val="minor"/>
      </rPr>
      <t>(Š/V/HL)</t>
    </r>
  </si>
  <si>
    <t>S1</t>
  </si>
  <si>
    <t>S2</t>
  </si>
  <si>
    <t>600/1000</t>
  </si>
  <si>
    <t>A3</t>
  </si>
  <si>
    <t>A5</t>
  </si>
  <si>
    <t>A6</t>
  </si>
  <si>
    <t>A1</t>
  </si>
  <si>
    <t>A4</t>
  </si>
  <si>
    <t>800/800/36</t>
  </si>
  <si>
    <t>500/870/510</t>
  </si>
  <si>
    <t>900/700/320</t>
  </si>
  <si>
    <t>600/700/320</t>
  </si>
  <si>
    <t>S3</t>
  </si>
  <si>
    <t>S4</t>
  </si>
  <si>
    <t>S5</t>
  </si>
  <si>
    <t>S6</t>
  </si>
  <si>
    <t>S7</t>
  </si>
  <si>
    <t>S8</t>
  </si>
  <si>
    <t>S9</t>
  </si>
  <si>
    <t>S10</t>
  </si>
  <si>
    <t>ZÁSUVKY</t>
  </si>
  <si>
    <t>NÁSTĚNNÁ POLICE</t>
  </si>
  <si>
    <t>VYSOKÁ SKŘÍŇ S NIKOU</t>
  </si>
  <si>
    <t>Sklad v chodbě u kanceláře pana Gregora a Podolákové</t>
  </si>
  <si>
    <t>L1</t>
  </si>
  <si>
    <t>L2</t>
  </si>
  <si>
    <t>L3</t>
  </si>
  <si>
    <t>L4</t>
  </si>
  <si>
    <t>SKŘÍŇKA NA SKARTOVAČKU</t>
  </si>
  <si>
    <t>VYSOKÁ ÚZKÁ SKŘÍŇ</t>
  </si>
  <si>
    <t>1200/750/400</t>
  </si>
  <si>
    <t>600/1450/400</t>
  </si>
  <si>
    <t>400/2200/400</t>
  </si>
  <si>
    <t>800/2200/400</t>
  </si>
  <si>
    <t>M1</t>
  </si>
  <si>
    <t>M2</t>
  </si>
  <si>
    <t>M3</t>
  </si>
  <si>
    <t>M5</t>
  </si>
  <si>
    <t>M6</t>
  </si>
  <si>
    <t>M7</t>
  </si>
  <si>
    <t>M8</t>
  </si>
  <si>
    <t>M9</t>
  </si>
  <si>
    <t>M10</t>
  </si>
  <si>
    <t>M11</t>
  </si>
  <si>
    <t>M12</t>
  </si>
  <si>
    <t>ŠATNÍ SKŘÍŇ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</si>
  <si>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</si>
  <si>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</si>
  <si>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</si>
  <si>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</si>
  <si>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</si>
  <si>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</si>
  <si>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</si>
  <si>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</si>
  <si>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</si>
  <si>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</si>
  <si>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</si>
  <si>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Kancelář Mgr.Hermová/Borseníková</t>
  </si>
  <si>
    <t>A2</t>
  </si>
  <si>
    <t>A7</t>
  </si>
  <si>
    <t>A8</t>
  </si>
  <si>
    <t>A9</t>
  </si>
  <si>
    <t>A10</t>
  </si>
  <si>
    <t>A11</t>
  </si>
  <si>
    <t>A12</t>
  </si>
  <si>
    <t>SKŘÍŇKA POD TISKÁRNU</t>
  </si>
  <si>
    <t>STŮL PŮLKRUH</t>
  </si>
  <si>
    <t>STŘEDOVÝ PULT</t>
  </si>
  <si>
    <t>800/805/500</t>
  </si>
  <si>
    <t>400/690/500</t>
  </si>
  <si>
    <t>1500/1800/ATYP</t>
  </si>
  <si>
    <t>1400/400</t>
  </si>
  <si>
    <t>550/400/1980</t>
  </si>
  <si>
    <t>800/400/1980</t>
  </si>
  <si>
    <t>400/400/1980</t>
  </si>
  <si>
    <t>1500/300/250</t>
  </si>
  <si>
    <t>150/170/1800</t>
  </si>
  <si>
    <t>400/640/600</t>
  </si>
  <si>
    <t>MěÚ Kolín, Odbor dopravy, Na Valech 72, 280 02 Kolín</t>
  </si>
  <si>
    <t>Kancelář Pelikánová</t>
  </si>
  <si>
    <t>600/2080/420</t>
  </si>
  <si>
    <t>VYSOKÁ SKŘÍŇ NA ŠANONY</t>
  </si>
  <si>
    <t>NÁSTAVEC SKŘÍNĚ NA ŠANONY</t>
  </si>
  <si>
    <t>600/720/420</t>
  </si>
  <si>
    <t>SKŘÍŇKA POD STŮL</t>
  </si>
  <si>
    <t>550/710/420</t>
  </si>
  <si>
    <t>PRACONÍ STŮL</t>
  </si>
  <si>
    <t>ATYP</t>
  </si>
  <si>
    <t>POLICE NA PAPÍRY</t>
  </si>
  <si>
    <t>300/1180/450</t>
  </si>
  <si>
    <t>POJÍZDNÝ KONTEJNER</t>
  </si>
  <si>
    <t>400/640/500</t>
  </si>
  <si>
    <t>POLICE NA SPISY</t>
  </si>
  <si>
    <t>400/1180/365</t>
  </si>
  <si>
    <t>Kancelář Špringlová</t>
  </si>
  <si>
    <t>600/710/420</t>
  </si>
  <si>
    <t>1000/2080/420</t>
  </si>
  <si>
    <t>1000/710/420</t>
  </si>
  <si>
    <t>500/2500/420</t>
  </si>
  <si>
    <t>500/2080/420</t>
  </si>
  <si>
    <t>NÍZKÁ SKŘÍŇKA</t>
  </si>
  <si>
    <t>1000/1140/420</t>
  </si>
  <si>
    <t>NÍZKÁ SKŘÍŇKA OTEVŘENÁ</t>
  </si>
  <si>
    <t>600/1140/420</t>
  </si>
  <si>
    <t>800/50/400</t>
  </si>
  <si>
    <t>Odbor životního prostředí a zemědělství, Sokolská 545, Kolín 2</t>
  </si>
  <si>
    <t>Odbor životního prostředí a zemědělství, Sokolská  545, Kolín 2</t>
  </si>
  <si>
    <t>Odbor školství, kultury a sportu, Sokolská 545, Kolín 2</t>
  </si>
  <si>
    <t xml:space="preserve">CELKEM </t>
  </si>
  <si>
    <t>CELKOVÉ SHRNUTÍ</t>
  </si>
  <si>
    <t>OŽPZ kuchyně</t>
  </si>
  <si>
    <t>OŽPZ sklad</t>
  </si>
  <si>
    <t>OŠKS</t>
  </si>
  <si>
    <t>OD Špringlová</t>
  </si>
  <si>
    <t>OD Pelikánová</t>
  </si>
  <si>
    <t>MěÚ Kolín, Finanční odbor, Karlovo náměstí 78, 280 02 Kolín</t>
  </si>
  <si>
    <t xml:space="preserve">Kancelář Jelínková - Dobřanská </t>
  </si>
  <si>
    <t>D1</t>
  </si>
  <si>
    <t>D2</t>
  </si>
  <si>
    <t>D3</t>
  </si>
  <si>
    <t>D4</t>
  </si>
  <si>
    <t>D5</t>
  </si>
  <si>
    <t>D6</t>
  </si>
  <si>
    <t>D7</t>
  </si>
  <si>
    <t>D9</t>
  </si>
  <si>
    <t>D10</t>
  </si>
  <si>
    <t>D11</t>
  </si>
  <si>
    <t>D12</t>
  </si>
  <si>
    <t>D13</t>
  </si>
  <si>
    <t>D14</t>
  </si>
  <si>
    <t>D15</t>
  </si>
  <si>
    <t>D16</t>
  </si>
  <si>
    <t>SKŘÍŇKA VYSOKÁ</t>
  </si>
  <si>
    <t>POLICE V. 900 mm</t>
  </si>
  <si>
    <t>SKŘÍŇKA NÍZKÁ - POLICE</t>
  </si>
  <si>
    <t>POLICE VYSOKÁ</t>
  </si>
  <si>
    <t>800/1920/400</t>
  </si>
  <si>
    <t>300/900/400</t>
  </si>
  <si>
    <t>500/900/400</t>
  </si>
  <si>
    <t>ZÁSUVKY POD STOLEM</t>
  </si>
  <si>
    <t xml:space="preserve">ZÁSUVKY POD STOLEM </t>
  </si>
  <si>
    <t xml:space="preserve">DESKA STOLU </t>
  </si>
  <si>
    <t>500/1920/400</t>
  </si>
  <si>
    <t>800/745/400</t>
  </si>
  <si>
    <t>1200/1920/400</t>
  </si>
  <si>
    <t>400/720/650</t>
  </si>
  <si>
    <t>400/720/400</t>
  </si>
  <si>
    <t>600/1920/400</t>
  </si>
  <si>
    <t>750/2000</t>
  </si>
  <si>
    <t>1300/600/900</t>
  </si>
  <si>
    <t>600/300/ATYP</t>
  </si>
  <si>
    <t>FO Jelínková</t>
  </si>
  <si>
    <t>FO Homolková</t>
  </si>
  <si>
    <t xml:space="preserve">FO Punarová </t>
  </si>
  <si>
    <t>SKŘÍŇKA NÍZKÁ - ZAVŘENÁ</t>
  </si>
  <si>
    <t>VESTAVĚNÁ SKŘÍŇ</t>
  </si>
  <si>
    <t>DESKA STOLU</t>
  </si>
  <si>
    <t>DĚLÍCÍ PŘEPÁŽKA</t>
  </si>
  <si>
    <t>400/1920/400</t>
  </si>
  <si>
    <t>800/1180/400</t>
  </si>
  <si>
    <t>1370/400/2470</t>
  </si>
  <si>
    <t>1150/1920/400</t>
  </si>
  <si>
    <t>188/122/ATYP</t>
  </si>
  <si>
    <t>400/500/640</t>
  </si>
  <si>
    <t>1600/1400/ATYP</t>
  </si>
  <si>
    <t>1800/450</t>
  </si>
  <si>
    <t>Kancelář Homolková - Dytrichová</t>
  </si>
  <si>
    <t>Kancelář Punarová</t>
  </si>
  <si>
    <t>300/300/200</t>
  </si>
  <si>
    <t>900/300/200</t>
  </si>
  <si>
    <t>R=700</t>
  </si>
  <si>
    <t>700/1800/25</t>
  </si>
  <si>
    <t>DESKA STOLU- OBDÉLNÍK</t>
  </si>
  <si>
    <t>DESKA STOLU - PŮLKRUH</t>
  </si>
  <si>
    <t>ZÁSUVKOVÝ KONTEJNER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</si>
</sst>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/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selection activeCell="F9" sqref="F9"/>
    </sheetView>
  </sheetViews>
  <sheetFormatPr defaultColWidth="9.140625" defaultRowHeight="15"/>
  <cols>
    <col min="1" max="1" width="10.7109375" style="1" customWidth="1"/>
    <col min="2" max="2" width="30.7109375" style="0" customWidth="1"/>
    <col min="3" max="3" width="15.7109375" style="0" customWidth="1"/>
    <col min="4" max="4" width="10.7109375" style="1" customWidth="1"/>
    <col min="5" max="6" width="30.7109375" style="35" customWidth="1"/>
  </cols>
  <sheetData>
    <row r="1" spans="1:5" ht="18" customHeight="1">
      <c r="A1" s="2"/>
      <c r="B1" s="3" t="s">
        <v>118</v>
      </c>
      <c r="C1" s="2"/>
      <c r="E1" s="39"/>
    </row>
    <row r="2" spans="1:5" ht="18" customHeight="1">
      <c r="A2" s="2"/>
      <c r="B2" s="4" t="s">
        <v>9</v>
      </c>
      <c r="C2" s="2"/>
      <c r="E2" s="39"/>
    </row>
    <row r="4" spans="1:6" s="7" customFormat="1" ht="19.9" customHeight="1">
      <c r="A4" s="32" t="s">
        <v>0</v>
      </c>
      <c r="B4" s="33" t="s">
        <v>1</v>
      </c>
      <c r="C4" s="33" t="s">
        <v>12</v>
      </c>
      <c r="D4" s="32" t="s">
        <v>2</v>
      </c>
      <c r="E4" s="36" t="s">
        <v>10</v>
      </c>
      <c r="F4" s="36" t="s">
        <v>11</v>
      </c>
    </row>
    <row r="5" spans="1:6" ht="19.9" customHeight="1">
      <c r="A5" s="10" t="s">
        <v>19</v>
      </c>
      <c r="B5" s="6" t="s">
        <v>6</v>
      </c>
      <c r="C5" s="6" t="s">
        <v>21</v>
      </c>
      <c r="D5" s="10">
        <v>1</v>
      </c>
      <c r="E5" s="37"/>
      <c r="F5" s="37">
        <f>D5*E5</f>
        <v>0</v>
      </c>
    </row>
    <row r="6" spans="1:6" ht="19.9" customHeight="1">
      <c r="A6" s="10" t="s">
        <v>16</v>
      </c>
      <c r="B6" s="6" t="s">
        <v>8</v>
      </c>
      <c r="C6" s="6" t="s">
        <v>22</v>
      </c>
      <c r="D6" s="10">
        <v>2</v>
      </c>
      <c r="E6" s="37"/>
      <c r="F6" s="37">
        <f aca="true" t="shared" si="0" ref="F6:F9">D6*E6</f>
        <v>0</v>
      </c>
    </row>
    <row r="7" spans="1:6" ht="19.9" customHeight="1">
      <c r="A7" s="10" t="s">
        <v>20</v>
      </c>
      <c r="B7" s="6" t="s">
        <v>8</v>
      </c>
      <c r="C7" s="6" t="s">
        <v>22</v>
      </c>
      <c r="D7" s="10">
        <v>1</v>
      </c>
      <c r="E7" s="37"/>
      <c r="F7" s="37">
        <f t="shared" si="0"/>
        <v>0</v>
      </c>
    </row>
    <row r="8" spans="1:6" ht="19.9" customHeight="1">
      <c r="A8" s="10" t="s">
        <v>17</v>
      </c>
      <c r="B8" s="6" t="s">
        <v>7</v>
      </c>
      <c r="C8" s="6" t="s">
        <v>23</v>
      </c>
      <c r="D8" s="10">
        <v>1</v>
      </c>
      <c r="E8" s="37"/>
      <c r="F8" s="37">
        <f t="shared" si="0"/>
        <v>0</v>
      </c>
    </row>
    <row r="9" spans="1:6" ht="19.9" customHeight="1">
      <c r="A9" s="34" t="s">
        <v>18</v>
      </c>
      <c r="B9" s="6" t="s">
        <v>7</v>
      </c>
      <c r="C9" s="6" t="s">
        <v>24</v>
      </c>
      <c r="D9" s="10">
        <v>3</v>
      </c>
      <c r="E9" s="37"/>
      <c r="F9" s="37">
        <f t="shared" si="0"/>
        <v>0</v>
      </c>
    </row>
    <row r="10" spans="1:6" ht="19.9" customHeight="1">
      <c r="A10" s="34"/>
      <c r="B10" s="6" t="s">
        <v>121</v>
      </c>
      <c r="C10" s="6"/>
      <c r="D10" s="10"/>
      <c r="E10" s="37"/>
      <c r="F10" s="37">
        <f>SUM(F5:F9)</f>
        <v>0</v>
      </c>
    </row>
    <row r="11" spans="1:6" ht="19.9" customHeight="1">
      <c r="A11" s="12"/>
      <c r="B11" s="11"/>
      <c r="C11" s="13"/>
      <c r="D11" s="14"/>
      <c r="E11" s="42"/>
      <c r="F11" s="41"/>
    </row>
    <row r="12" spans="1:6" s="8" customFormat="1" ht="19.9" customHeight="1">
      <c r="A12" s="12"/>
      <c r="B12" s="11"/>
      <c r="C12" s="13"/>
      <c r="D12" s="12"/>
      <c r="E12" s="42"/>
      <c r="F12" s="41"/>
    </row>
    <row r="13" spans="1:6" s="8" customFormat="1" ht="19.9" customHeight="1">
      <c r="A13" s="12"/>
      <c r="B13" s="11"/>
      <c r="C13" s="13"/>
      <c r="D13" s="12"/>
      <c r="E13" s="42"/>
      <c r="F13" s="41"/>
    </row>
    <row r="14" spans="1:6" ht="19.9" customHeight="1">
      <c r="A14" s="12"/>
      <c r="B14" s="11"/>
      <c r="C14" s="11"/>
      <c r="D14" s="12"/>
      <c r="E14" s="42"/>
      <c r="F14" s="42"/>
    </row>
    <row r="15" spans="1:6" ht="19.9" customHeight="1">
      <c r="A15" s="12"/>
      <c r="B15" s="11"/>
      <c r="C15" s="11"/>
      <c r="D15" s="12"/>
      <c r="E15" s="42"/>
      <c r="F15" s="42"/>
    </row>
    <row r="16" spans="1:6" ht="19.9" customHeight="1">
      <c r="A16" s="12"/>
      <c r="B16" s="11"/>
      <c r="C16" s="11"/>
      <c r="D16" s="12"/>
      <c r="E16" s="42"/>
      <c r="F16" s="42"/>
    </row>
    <row r="17" spans="1:6" ht="15" customHeight="1">
      <c r="A17" s="15"/>
      <c r="B17" s="16"/>
      <c r="C17" s="16"/>
      <c r="D17" s="15"/>
      <c r="E17" s="43"/>
      <c r="F17" s="43"/>
    </row>
    <row r="18" ht="16.15" customHeight="1">
      <c r="A18" s="5"/>
    </row>
    <row r="19" ht="16.15" customHeight="1"/>
    <row r="20" ht="16.15" customHeight="1">
      <c r="E20" s="40"/>
    </row>
    <row r="21" ht="16.15" customHeight="1"/>
    <row r="22" ht="16.15" customHeight="1"/>
    <row r="23" ht="16.15" customHeight="1"/>
    <row r="24" ht="16.15" customHeight="1"/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E1" sqref="E1:E1048576"/>
    </sheetView>
  </sheetViews>
  <sheetFormatPr defaultColWidth="9.140625" defaultRowHeight="15"/>
  <cols>
    <col min="1" max="1" width="10.7109375" style="1" customWidth="1"/>
    <col min="2" max="2" width="30.7109375" style="0" customWidth="1"/>
    <col min="3" max="3" width="15.7109375" style="0" customWidth="1"/>
    <col min="4" max="4" width="10.7109375" style="1" customWidth="1"/>
    <col min="5" max="6" width="30.7109375" style="35" customWidth="1"/>
  </cols>
  <sheetData>
    <row r="1" spans="1:5" ht="18" customHeight="1">
      <c r="A1" s="9"/>
      <c r="B1" s="3" t="s">
        <v>119</v>
      </c>
      <c r="C1" s="9"/>
      <c r="E1" s="39"/>
    </row>
    <row r="2" spans="1:5" ht="18" customHeight="1">
      <c r="A2" s="9"/>
      <c r="B2" s="4" t="s">
        <v>36</v>
      </c>
      <c r="C2" s="9"/>
      <c r="E2" s="39"/>
    </row>
    <row r="4" spans="1:6" s="7" customFormat="1" ht="19.9" customHeight="1">
      <c r="A4" s="32" t="s">
        <v>0</v>
      </c>
      <c r="B4" s="33" t="s">
        <v>1</v>
      </c>
      <c r="C4" s="33" t="s">
        <v>12</v>
      </c>
      <c r="D4" s="32" t="s">
        <v>2</v>
      </c>
      <c r="E4" s="36" t="s">
        <v>10</v>
      </c>
      <c r="F4" s="36" t="s">
        <v>11</v>
      </c>
    </row>
    <row r="5" spans="1:6" ht="19.9" customHeight="1">
      <c r="A5" s="10" t="s">
        <v>37</v>
      </c>
      <c r="B5" s="20" t="s">
        <v>7</v>
      </c>
      <c r="C5" s="6" t="s">
        <v>43</v>
      </c>
      <c r="D5" s="10">
        <v>1</v>
      </c>
      <c r="E5" s="37"/>
      <c r="F5" s="37">
        <f>D5*E5</f>
        <v>0</v>
      </c>
    </row>
    <row r="6" spans="1:6" ht="19.9" customHeight="1">
      <c r="A6" s="10" t="s">
        <v>38</v>
      </c>
      <c r="B6" s="6" t="s">
        <v>41</v>
      </c>
      <c r="C6" s="6" t="s">
        <v>44</v>
      </c>
      <c r="D6" s="10">
        <v>1</v>
      </c>
      <c r="E6" s="37"/>
      <c r="F6" s="37">
        <f aca="true" t="shared" si="0" ref="F6:F8">D6*E6</f>
        <v>0</v>
      </c>
    </row>
    <row r="7" spans="1:6" ht="19.9" customHeight="1">
      <c r="A7" s="17" t="s">
        <v>39</v>
      </c>
      <c r="B7" s="27" t="s">
        <v>42</v>
      </c>
      <c r="C7" s="27" t="s">
        <v>45</v>
      </c>
      <c r="D7" s="17">
        <v>1</v>
      </c>
      <c r="E7" s="38"/>
      <c r="F7" s="37">
        <f t="shared" si="0"/>
        <v>0</v>
      </c>
    </row>
    <row r="8" spans="1:6" ht="19.9" customHeight="1">
      <c r="A8" s="17" t="s">
        <v>40</v>
      </c>
      <c r="B8" s="27" t="s">
        <v>3</v>
      </c>
      <c r="C8" s="27" t="s">
        <v>46</v>
      </c>
      <c r="D8" s="17">
        <v>1</v>
      </c>
      <c r="E8" s="38"/>
      <c r="F8" s="37">
        <f t="shared" si="0"/>
        <v>0</v>
      </c>
    </row>
    <row r="9" spans="1:6" ht="19.9" customHeight="1">
      <c r="A9" s="17"/>
      <c r="B9" s="27" t="s">
        <v>121</v>
      </c>
      <c r="C9" s="27"/>
      <c r="D9" s="17"/>
      <c r="E9" s="44"/>
      <c r="F9" s="38">
        <f>SUM(F5:F8)</f>
        <v>0</v>
      </c>
    </row>
    <row r="10" spans="1:6" ht="19.9" customHeight="1">
      <c r="A10" s="15"/>
      <c r="B10" s="16"/>
      <c r="C10" s="16"/>
      <c r="D10" s="15"/>
      <c r="E10" s="43"/>
      <c r="F10" s="43"/>
    </row>
    <row r="11" spans="1:6" ht="19.9" customHeight="1">
      <c r="A11" s="15"/>
      <c r="B11" s="16"/>
      <c r="C11" s="16"/>
      <c r="D11" s="15"/>
      <c r="E11" s="43"/>
      <c r="F11" s="43"/>
    </row>
    <row r="12" spans="1:6" ht="19.9" customHeight="1">
      <c r="A12" s="15"/>
      <c r="B12" s="16"/>
      <c r="C12" s="16"/>
      <c r="D12" s="15"/>
      <c r="E12" s="43"/>
      <c r="F12" s="43"/>
    </row>
    <row r="13" spans="1:6" ht="19.9" customHeight="1">
      <c r="A13" s="15"/>
      <c r="B13" s="16"/>
      <c r="C13" s="16"/>
      <c r="D13" s="15"/>
      <c r="E13" s="43"/>
      <c r="F13" s="43"/>
    </row>
    <row r="14" spans="1:6" ht="19.9" customHeight="1">
      <c r="A14" s="15"/>
      <c r="B14" s="16"/>
      <c r="C14" s="16"/>
      <c r="D14" s="15"/>
      <c r="E14" s="43"/>
      <c r="F14" s="43"/>
    </row>
    <row r="15" spans="1:6" ht="19.9" customHeight="1">
      <c r="A15" s="15"/>
      <c r="B15" s="16"/>
      <c r="C15" s="16"/>
      <c r="D15" s="15"/>
      <c r="E15" s="43"/>
      <c r="F15" s="43"/>
    </row>
    <row r="16" spans="1:6" ht="19.9" customHeight="1">
      <c r="A16" s="15"/>
      <c r="B16" s="16"/>
      <c r="C16" s="16"/>
      <c r="D16" s="15"/>
      <c r="E16" s="43"/>
      <c r="F16" s="4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F17" sqref="F17"/>
    </sheetView>
  </sheetViews>
  <sheetFormatPr defaultColWidth="9.140625" defaultRowHeight="15"/>
  <cols>
    <col min="1" max="1" width="10.7109375" style="1" customWidth="1"/>
    <col min="2" max="2" width="30.7109375" style="0" customWidth="1"/>
    <col min="3" max="3" width="15.7109375" style="0" customWidth="1"/>
    <col min="4" max="4" width="10.7109375" style="1" customWidth="1"/>
    <col min="5" max="6" width="30.7109375" style="35" customWidth="1"/>
  </cols>
  <sheetData>
    <row r="1" spans="1:5" ht="18" customHeight="1">
      <c r="A1" s="9"/>
      <c r="B1" s="3" t="s">
        <v>120</v>
      </c>
      <c r="C1" s="9"/>
      <c r="E1" s="39"/>
    </row>
    <row r="2" spans="1:5" ht="18" customHeight="1">
      <c r="A2" s="9"/>
      <c r="B2" s="4" t="s">
        <v>70</v>
      </c>
      <c r="C2" s="9"/>
      <c r="E2" s="39"/>
    </row>
    <row r="4" spans="1:6" s="7" customFormat="1" ht="19.9" customHeight="1">
      <c r="A4" s="32" t="s">
        <v>0</v>
      </c>
      <c r="B4" s="33" t="s">
        <v>1</v>
      </c>
      <c r="C4" s="33" t="s">
        <v>12</v>
      </c>
      <c r="D4" s="32" t="s">
        <v>2</v>
      </c>
      <c r="E4" s="36" t="s">
        <v>10</v>
      </c>
      <c r="F4" s="36" t="s">
        <v>11</v>
      </c>
    </row>
    <row r="5" spans="1:6" ht="19.9" customHeight="1">
      <c r="A5" s="10" t="s">
        <v>19</v>
      </c>
      <c r="B5" s="20" t="s">
        <v>4</v>
      </c>
      <c r="C5" s="6" t="s">
        <v>15</v>
      </c>
      <c r="D5" s="10">
        <v>1</v>
      </c>
      <c r="E5" s="37"/>
      <c r="F5" s="37">
        <f>D5*E5</f>
        <v>0</v>
      </c>
    </row>
    <row r="6" spans="1:6" ht="19.9" customHeight="1">
      <c r="A6" s="10" t="s">
        <v>71</v>
      </c>
      <c r="B6" s="6" t="s">
        <v>78</v>
      </c>
      <c r="C6" s="6" t="s">
        <v>81</v>
      </c>
      <c r="D6" s="10">
        <v>1</v>
      </c>
      <c r="E6" s="37"/>
      <c r="F6" s="37">
        <f aca="true" t="shared" si="0" ref="F6:F16">D6*E6</f>
        <v>0</v>
      </c>
    </row>
    <row r="7" spans="1:6" ht="19.9" customHeight="1">
      <c r="A7" s="17" t="s">
        <v>16</v>
      </c>
      <c r="B7" s="27" t="s">
        <v>5</v>
      </c>
      <c r="C7" s="27" t="s">
        <v>82</v>
      </c>
      <c r="D7" s="17">
        <v>2</v>
      </c>
      <c r="E7" s="38"/>
      <c r="F7" s="37">
        <f t="shared" si="0"/>
        <v>0</v>
      </c>
    </row>
    <row r="8" spans="1:6" ht="19.9" customHeight="1">
      <c r="A8" s="17" t="s">
        <v>20</v>
      </c>
      <c r="B8" s="27" t="s">
        <v>4</v>
      </c>
      <c r="C8" s="27" t="s">
        <v>83</v>
      </c>
      <c r="D8" s="17">
        <v>2</v>
      </c>
      <c r="E8" s="38"/>
      <c r="F8" s="37">
        <f t="shared" si="0"/>
        <v>0</v>
      </c>
    </row>
    <row r="9" spans="1:6" ht="19.9" customHeight="1">
      <c r="A9" s="17" t="s">
        <v>17</v>
      </c>
      <c r="B9" s="27" t="s">
        <v>79</v>
      </c>
      <c r="C9" s="27" t="s">
        <v>84</v>
      </c>
      <c r="D9" s="17">
        <v>1</v>
      </c>
      <c r="E9" s="38"/>
      <c r="F9" s="37">
        <f t="shared" si="0"/>
        <v>0</v>
      </c>
    </row>
    <row r="10" spans="1:6" ht="19.9" customHeight="1">
      <c r="A10" s="17" t="s">
        <v>18</v>
      </c>
      <c r="B10" s="27" t="s">
        <v>58</v>
      </c>
      <c r="C10" s="27" t="s">
        <v>85</v>
      </c>
      <c r="D10" s="17">
        <v>1</v>
      </c>
      <c r="E10" s="38"/>
      <c r="F10" s="37">
        <f t="shared" si="0"/>
        <v>0</v>
      </c>
    </row>
    <row r="11" spans="1:6" ht="19.9" customHeight="1">
      <c r="A11" s="17" t="s">
        <v>72</v>
      </c>
      <c r="B11" s="27" t="s">
        <v>35</v>
      </c>
      <c r="C11" s="27" t="s">
        <v>86</v>
      </c>
      <c r="D11" s="17">
        <v>2</v>
      </c>
      <c r="E11" s="38"/>
      <c r="F11" s="37">
        <f t="shared" si="0"/>
        <v>0</v>
      </c>
    </row>
    <row r="12" spans="1:6" ht="19.9" customHeight="1">
      <c r="A12" s="17" t="s">
        <v>73</v>
      </c>
      <c r="B12" s="27" t="s">
        <v>3</v>
      </c>
      <c r="C12" s="27" t="s">
        <v>86</v>
      </c>
      <c r="D12" s="17">
        <v>1</v>
      </c>
      <c r="E12" s="38"/>
      <c r="F12" s="37">
        <f t="shared" si="0"/>
        <v>0</v>
      </c>
    </row>
    <row r="13" spans="1:6" ht="19.9" customHeight="1">
      <c r="A13" s="17" t="s">
        <v>74</v>
      </c>
      <c r="B13" s="27" t="s">
        <v>35</v>
      </c>
      <c r="C13" s="27" t="s">
        <v>87</v>
      </c>
      <c r="D13" s="17">
        <v>1</v>
      </c>
      <c r="E13" s="38"/>
      <c r="F13" s="37">
        <f t="shared" si="0"/>
        <v>0</v>
      </c>
    </row>
    <row r="14" spans="1:6" ht="19.9" customHeight="1">
      <c r="A14" s="17" t="s">
        <v>75</v>
      </c>
      <c r="B14" s="27" t="s">
        <v>3</v>
      </c>
      <c r="C14" s="27" t="s">
        <v>85</v>
      </c>
      <c r="D14" s="17">
        <v>1</v>
      </c>
      <c r="E14" s="38"/>
      <c r="F14" s="37">
        <f t="shared" si="0"/>
        <v>0</v>
      </c>
    </row>
    <row r="15" spans="1:6" ht="19.9" customHeight="1">
      <c r="A15" s="17" t="s">
        <v>76</v>
      </c>
      <c r="B15" s="27" t="s">
        <v>34</v>
      </c>
      <c r="C15" s="27" t="s">
        <v>88</v>
      </c>
      <c r="D15" s="17">
        <v>1</v>
      </c>
      <c r="E15" s="38"/>
      <c r="F15" s="37">
        <f t="shared" si="0"/>
        <v>0</v>
      </c>
    </row>
    <row r="16" spans="1:6" ht="19.9" customHeight="1">
      <c r="A16" s="17" t="s">
        <v>77</v>
      </c>
      <c r="B16" s="27" t="s">
        <v>80</v>
      </c>
      <c r="C16" s="27" t="s">
        <v>89</v>
      </c>
      <c r="D16" s="17">
        <v>1</v>
      </c>
      <c r="E16" s="38"/>
      <c r="F16" s="37">
        <f t="shared" si="0"/>
        <v>0</v>
      </c>
    </row>
    <row r="17" spans="1:6" ht="15">
      <c r="A17" s="17"/>
      <c r="B17" s="27" t="s">
        <v>121</v>
      </c>
      <c r="C17" s="27"/>
      <c r="D17" s="17"/>
      <c r="E17" s="38"/>
      <c r="F17" s="38">
        <f>SUM(F5:F16)</f>
        <v>0</v>
      </c>
    </row>
    <row r="19" ht="15">
      <c r="B19" s="4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F7" sqref="F7"/>
    </sheetView>
  </sheetViews>
  <sheetFormatPr defaultColWidth="9.140625" defaultRowHeight="15"/>
  <cols>
    <col min="2" max="2" width="30.28125" style="0" customWidth="1"/>
    <col min="3" max="3" width="18.421875" style="0" customWidth="1"/>
    <col min="4" max="4" width="9.00390625" style="0" customWidth="1"/>
    <col min="5" max="6" width="24.7109375" style="35" customWidth="1"/>
  </cols>
  <sheetData>
    <row r="1" spans="1:5" ht="21">
      <c r="A1" s="19"/>
      <c r="B1" s="3" t="s">
        <v>91</v>
      </c>
      <c r="C1" s="19"/>
      <c r="D1" s="1"/>
      <c r="E1" s="39"/>
    </row>
    <row r="2" spans="1:5" ht="21">
      <c r="A2" s="19"/>
      <c r="B2" s="4" t="s">
        <v>107</v>
      </c>
      <c r="C2" s="19"/>
      <c r="D2" s="1"/>
      <c r="E2" s="39"/>
    </row>
    <row r="3" spans="1:6" ht="15">
      <c r="A3" s="17"/>
      <c r="B3" s="27"/>
      <c r="C3" s="27"/>
      <c r="D3" s="17"/>
      <c r="E3" s="38"/>
      <c r="F3" s="38"/>
    </row>
    <row r="4" spans="1:6" ht="15">
      <c r="A4" s="28" t="s">
        <v>0</v>
      </c>
      <c r="B4" s="29" t="s">
        <v>1</v>
      </c>
      <c r="C4" s="29" t="s">
        <v>12</v>
      </c>
      <c r="D4" s="28" t="s">
        <v>2</v>
      </c>
      <c r="E4" s="45" t="s">
        <v>10</v>
      </c>
      <c r="F4" s="45" t="s">
        <v>11</v>
      </c>
    </row>
    <row r="5" spans="1:6" ht="15">
      <c r="A5" s="17" t="s">
        <v>59</v>
      </c>
      <c r="B5" s="26" t="s">
        <v>94</v>
      </c>
      <c r="C5" s="18" t="s">
        <v>93</v>
      </c>
      <c r="D5" s="17">
        <v>2</v>
      </c>
      <c r="E5" s="44"/>
      <c r="F5" s="44">
        <f>D5*E5</f>
        <v>0</v>
      </c>
    </row>
    <row r="6" spans="1:6" ht="15">
      <c r="A6" s="17" t="s">
        <v>60</v>
      </c>
      <c r="B6" s="26" t="s">
        <v>95</v>
      </c>
      <c r="C6" s="18" t="s">
        <v>108</v>
      </c>
      <c r="D6" s="17">
        <v>2</v>
      </c>
      <c r="E6" s="44"/>
      <c r="F6" s="44">
        <f aca="true" t="shared" si="0" ref="F6:F15">D6*E6</f>
        <v>0</v>
      </c>
    </row>
    <row r="7" spans="1:6" ht="15">
      <c r="A7" s="17" t="s">
        <v>61</v>
      </c>
      <c r="B7" s="26" t="s">
        <v>94</v>
      </c>
      <c r="C7" s="18" t="s">
        <v>109</v>
      </c>
      <c r="D7" s="17">
        <v>1</v>
      </c>
      <c r="E7" s="44"/>
      <c r="F7" s="44">
        <f t="shared" si="0"/>
        <v>0</v>
      </c>
    </row>
    <row r="8" spans="1:6" ht="15">
      <c r="A8" s="17" t="s">
        <v>62</v>
      </c>
      <c r="B8" s="26" t="s">
        <v>95</v>
      </c>
      <c r="C8" s="18" t="s">
        <v>110</v>
      </c>
      <c r="D8" s="17">
        <v>1</v>
      </c>
      <c r="E8" s="44"/>
      <c r="F8" s="44">
        <f t="shared" si="0"/>
        <v>0</v>
      </c>
    </row>
    <row r="9" spans="1:6" ht="15">
      <c r="A9" s="31" t="s">
        <v>63</v>
      </c>
      <c r="B9" s="26" t="s">
        <v>94</v>
      </c>
      <c r="C9" s="18" t="s">
        <v>111</v>
      </c>
      <c r="D9" s="17">
        <v>1</v>
      </c>
      <c r="E9" s="44"/>
      <c r="F9" s="44">
        <f t="shared" si="0"/>
        <v>0</v>
      </c>
    </row>
    <row r="10" spans="1:6" ht="15">
      <c r="A10" s="31" t="s">
        <v>64</v>
      </c>
      <c r="B10" s="26" t="s">
        <v>58</v>
      </c>
      <c r="C10" s="18" t="s">
        <v>112</v>
      </c>
      <c r="D10" s="17">
        <v>1</v>
      </c>
      <c r="E10" s="44"/>
      <c r="F10" s="44">
        <f t="shared" si="0"/>
        <v>0</v>
      </c>
    </row>
    <row r="11" spans="1:6" ht="17.25" customHeight="1">
      <c r="A11" s="17" t="s">
        <v>65</v>
      </c>
      <c r="B11" s="26" t="s">
        <v>113</v>
      </c>
      <c r="C11" s="22" t="s">
        <v>114</v>
      </c>
      <c r="D11" s="21">
        <v>1</v>
      </c>
      <c r="E11" s="44"/>
      <c r="F11" s="44">
        <f t="shared" si="0"/>
        <v>0</v>
      </c>
    </row>
    <row r="12" spans="1:6" ht="16.5" customHeight="1">
      <c r="A12" s="17" t="s">
        <v>66</v>
      </c>
      <c r="B12" s="26" t="s">
        <v>115</v>
      </c>
      <c r="C12" s="22" t="s">
        <v>116</v>
      </c>
      <c r="D12" s="17">
        <v>1</v>
      </c>
      <c r="E12" s="44"/>
      <c r="F12" s="44">
        <f t="shared" si="0"/>
        <v>0</v>
      </c>
    </row>
    <row r="13" spans="1:6" ht="15">
      <c r="A13" s="17" t="s">
        <v>67</v>
      </c>
      <c r="B13" s="26" t="s">
        <v>99</v>
      </c>
      <c r="C13" s="22" t="s">
        <v>100</v>
      </c>
      <c r="D13" s="17">
        <v>1</v>
      </c>
      <c r="E13" s="44"/>
      <c r="F13" s="44">
        <f t="shared" si="0"/>
        <v>0</v>
      </c>
    </row>
    <row r="14" spans="1:6" ht="15">
      <c r="A14" s="17" t="s">
        <v>68</v>
      </c>
      <c r="B14" s="26" t="s">
        <v>103</v>
      </c>
      <c r="C14" s="18" t="s">
        <v>90</v>
      </c>
      <c r="D14" s="17">
        <v>1</v>
      </c>
      <c r="E14" s="44"/>
      <c r="F14" s="44">
        <f t="shared" si="0"/>
        <v>0</v>
      </c>
    </row>
    <row r="15" spans="1:6" ht="15">
      <c r="A15" s="17" t="s">
        <v>69</v>
      </c>
      <c r="B15" s="26" t="s">
        <v>34</v>
      </c>
      <c r="C15" s="18" t="s">
        <v>117</v>
      </c>
      <c r="D15" s="17">
        <v>1</v>
      </c>
      <c r="E15" s="44"/>
      <c r="F15" s="44">
        <f t="shared" si="0"/>
        <v>0</v>
      </c>
    </row>
    <row r="16" spans="1:6" ht="15">
      <c r="A16" s="27"/>
      <c r="B16" s="27" t="s">
        <v>121</v>
      </c>
      <c r="C16" s="27"/>
      <c r="D16" s="27"/>
      <c r="E16" s="38"/>
      <c r="F16" s="38">
        <f>SUM(F5:F15)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A1" sqref="A1:F13"/>
    </sheetView>
  </sheetViews>
  <sheetFormatPr defaultColWidth="9.140625" defaultRowHeight="15"/>
  <cols>
    <col min="2" max="2" width="24.00390625" style="0" customWidth="1"/>
    <col min="3" max="3" width="16.57421875" style="0" customWidth="1"/>
    <col min="5" max="5" width="17.7109375" style="35" customWidth="1"/>
    <col min="6" max="6" width="23.57421875" style="35" customWidth="1"/>
  </cols>
  <sheetData>
    <row r="1" spans="1:5" ht="21">
      <c r="A1" s="19"/>
      <c r="B1" s="3" t="s">
        <v>91</v>
      </c>
      <c r="C1" s="19"/>
      <c r="D1" s="1"/>
      <c r="E1" s="39"/>
    </row>
    <row r="2" spans="1:5" ht="21">
      <c r="A2" s="19"/>
      <c r="B2" s="4" t="s">
        <v>92</v>
      </c>
      <c r="C2" s="19"/>
      <c r="D2" s="1"/>
      <c r="E2" s="39"/>
    </row>
    <row r="3" spans="1:6" ht="15">
      <c r="A3" s="17"/>
      <c r="B3" s="27"/>
      <c r="C3" s="27"/>
      <c r="D3" s="17"/>
      <c r="E3" s="38"/>
      <c r="F3" s="38"/>
    </row>
    <row r="4" spans="1:6" ht="15">
      <c r="A4" s="28" t="s">
        <v>0</v>
      </c>
      <c r="B4" s="30" t="s">
        <v>1</v>
      </c>
      <c r="C4" s="29" t="s">
        <v>12</v>
      </c>
      <c r="D4" s="28" t="s">
        <v>2</v>
      </c>
      <c r="E4" s="45" t="s">
        <v>10</v>
      </c>
      <c r="F4" s="45" t="s">
        <v>11</v>
      </c>
    </row>
    <row r="5" spans="1:6" ht="15">
      <c r="A5" s="17" t="s">
        <v>19</v>
      </c>
      <c r="B5" s="26" t="s">
        <v>58</v>
      </c>
      <c r="C5" s="18" t="s">
        <v>93</v>
      </c>
      <c r="D5" s="17">
        <v>1</v>
      </c>
      <c r="E5" s="44"/>
      <c r="F5" s="44">
        <f>D5*E5</f>
        <v>0</v>
      </c>
    </row>
    <row r="6" spans="1:6" ht="15">
      <c r="A6" s="17" t="s">
        <v>71</v>
      </c>
      <c r="B6" s="26" t="s">
        <v>94</v>
      </c>
      <c r="C6" s="18" t="s">
        <v>93</v>
      </c>
      <c r="D6" s="17">
        <v>2</v>
      </c>
      <c r="E6" s="44"/>
      <c r="F6" s="44">
        <f aca="true" t="shared" si="0" ref="F6:F12">D6*E6</f>
        <v>0</v>
      </c>
    </row>
    <row r="7" spans="1:6" ht="15">
      <c r="A7" s="17" t="s">
        <v>16</v>
      </c>
      <c r="B7" s="26" t="s">
        <v>95</v>
      </c>
      <c r="C7" s="18" t="s">
        <v>96</v>
      </c>
      <c r="D7" s="17">
        <v>3</v>
      </c>
      <c r="E7" s="44"/>
      <c r="F7" s="44">
        <f t="shared" si="0"/>
        <v>0</v>
      </c>
    </row>
    <row r="8" spans="1:6" ht="15">
      <c r="A8" s="17" t="s">
        <v>20</v>
      </c>
      <c r="B8" s="26" t="s">
        <v>97</v>
      </c>
      <c r="C8" s="18" t="s">
        <v>98</v>
      </c>
      <c r="D8" s="17">
        <v>1</v>
      </c>
      <c r="E8" s="44"/>
      <c r="F8" s="44">
        <f t="shared" si="0"/>
        <v>0</v>
      </c>
    </row>
    <row r="9" spans="1:6" ht="15">
      <c r="A9" s="31" t="s">
        <v>17</v>
      </c>
      <c r="B9" s="26" t="s">
        <v>99</v>
      </c>
      <c r="C9" s="18" t="s">
        <v>100</v>
      </c>
      <c r="D9" s="17">
        <v>1</v>
      </c>
      <c r="E9" s="44"/>
      <c r="F9" s="44">
        <f t="shared" si="0"/>
        <v>0</v>
      </c>
    </row>
    <row r="10" spans="1:6" ht="15">
      <c r="A10" s="31" t="s">
        <v>18</v>
      </c>
      <c r="B10" s="26" t="s">
        <v>101</v>
      </c>
      <c r="C10" s="18" t="s">
        <v>102</v>
      </c>
      <c r="D10" s="17">
        <v>1</v>
      </c>
      <c r="E10" s="44"/>
      <c r="F10" s="44">
        <f t="shared" si="0"/>
        <v>0</v>
      </c>
    </row>
    <row r="11" spans="1:6" ht="14.25" customHeight="1">
      <c r="A11" s="17" t="s">
        <v>72</v>
      </c>
      <c r="B11" s="26" t="s">
        <v>103</v>
      </c>
      <c r="C11" s="22" t="s">
        <v>104</v>
      </c>
      <c r="D11" s="21">
        <v>1</v>
      </c>
      <c r="E11" s="44"/>
      <c r="F11" s="44">
        <f t="shared" si="0"/>
        <v>0</v>
      </c>
    </row>
    <row r="12" spans="1:6" ht="15.75" customHeight="1">
      <c r="A12" s="17" t="s">
        <v>73</v>
      </c>
      <c r="B12" s="26" t="s">
        <v>105</v>
      </c>
      <c r="C12" s="22" t="s">
        <v>106</v>
      </c>
      <c r="D12" s="17">
        <v>1</v>
      </c>
      <c r="E12" s="44"/>
      <c r="F12" s="44">
        <f t="shared" si="0"/>
        <v>0</v>
      </c>
    </row>
    <row r="13" spans="1:6" ht="15">
      <c r="A13" s="17"/>
      <c r="B13" s="27" t="s">
        <v>121</v>
      </c>
      <c r="C13" s="27"/>
      <c r="D13" s="17"/>
      <c r="E13" s="38"/>
      <c r="F13" s="38">
        <f>SUM(F5:F12)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selection activeCell="E12" sqref="E12"/>
    </sheetView>
  </sheetViews>
  <sheetFormatPr defaultColWidth="9.140625" defaultRowHeight="15"/>
  <cols>
    <col min="2" max="2" width="26.7109375" style="0" customWidth="1"/>
    <col min="3" max="3" width="18.140625" style="0" customWidth="1"/>
    <col min="5" max="5" width="24.140625" style="35" customWidth="1"/>
    <col min="6" max="6" width="27.00390625" style="35" customWidth="1"/>
  </cols>
  <sheetData>
    <row r="1" spans="1:5" ht="21">
      <c r="A1" s="24"/>
      <c r="B1" s="25" t="s">
        <v>128</v>
      </c>
      <c r="C1" s="24"/>
      <c r="D1" s="1"/>
      <c r="E1" s="39"/>
    </row>
    <row r="2" spans="1:5" ht="21">
      <c r="A2" s="24"/>
      <c r="B2" s="46" t="s">
        <v>129</v>
      </c>
      <c r="C2" s="46"/>
      <c r="D2" s="1"/>
      <c r="E2" s="39"/>
    </row>
    <row r="3" spans="1:6" ht="15">
      <c r="A3" s="17"/>
      <c r="B3" s="27"/>
      <c r="C3" s="27"/>
      <c r="D3" s="17"/>
      <c r="E3" s="38"/>
      <c r="F3" s="38"/>
    </row>
    <row r="4" spans="1:6" ht="15">
      <c r="A4" s="28" t="s">
        <v>0</v>
      </c>
      <c r="B4" s="30" t="s">
        <v>1</v>
      </c>
      <c r="C4" s="29" t="s">
        <v>12</v>
      </c>
      <c r="D4" s="28" t="s">
        <v>2</v>
      </c>
      <c r="E4" s="45" t="s">
        <v>10</v>
      </c>
      <c r="F4" s="45" t="s">
        <v>11</v>
      </c>
    </row>
    <row r="5" spans="1:6" ht="15">
      <c r="A5" s="18" t="s">
        <v>130</v>
      </c>
      <c r="B5" s="26" t="s">
        <v>145</v>
      </c>
      <c r="C5" s="18" t="s">
        <v>149</v>
      </c>
      <c r="D5" s="17">
        <v>1</v>
      </c>
      <c r="E5" s="44"/>
      <c r="F5" s="44">
        <f>D5*E5</f>
        <v>0</v>
      </c>
    </row>
    <row r="6" spans="1:6" ht="15">
      <c r="A6" s="18" t="s">
        <v>131</v>
      </c>
      <c r="B6" s="26" t="s">
        <v>146</v>
      </c>
      <c r="C6" s="18" t="s">
        <v>150</v>
      </c>
      <c r="D6" s="17">
        <v>1</v>
      </c>
      <c r="E6" s="44"/>
      <c r="F6" s="44">
        <f aca="true" t="shared" si="0" ref="F6:F13">D6*E6</f>
        <v>0</v>
      </c>
    </row>
    <row r="7" spans="1:6" ht="15">
      <c r="A7" s="18" t="s">
        <v>132</v>
      </c>
      <c r="B7" s="26" t="s">
        <v>146</v>
      </c>
      <c r="C7" s="18" t="s">
        <v>151</v>
      </c>
      <c r="D7" s="17">
        <v>1</v>
      </c>
      <c r="E7" s="44"/>
      <c r="F7" s="44">
        <f t="shared" si="0"/>
        <v>0</v>
      </c>
    </row>
    <row r="8" spans="1:6" ht="15">
      <c r="A8" s="18" t="s">
        <v>133</v>
      </c>
      <c r="B8" s="26" t="s">
        <v>145</v>
      </c>
      <c r="C8" s="18" t="s">
        <v>155</v>
      </c>
      <c r="D8" s="17">
        <v>1</v>
      </c>
      <c r="E8" s="44"/>
      <c r="F8" s="44">
        <f t="shared" si="0"/>
        <v>0</v>
      </c>
    </row>
    <row r="9" spans="1:6" ht="15">
      <c r="A9" s="22" t="s">
        <v>134</v>
      </c>
      <c r="B9" s="26" t="s">
        <v>147</v>
      </c>
      <c r="C9" s="18" t="s">
        <v>156</v>
      </c>
      <c r="D9" s="17">
        <v>1</v>
      </c>
      <c r="E9" s="44"/>
      <c r="F9" s="44">
        <f t="shared" si="0"/>
        <v>0</v>
      </c>
    </row>
    <row r="10" spans="1:6" ht="15">
      <c r="A10" s="22" t="s">
        <v>135</v>
      </c>
      <c r="B10" s="26" t="s">
        <v>145</v>
      </c>
      <c r="C10" s="18" t="s">
        <v>157</v>
      </c>
      <c r="D10" s="17">
        <v>1</v>
      </c>
      <c r="E10" s="44"/>
      <c r="F10" s="44">
        <f t="shared" si="0"/>
        <v>0</v>
      </c>
    </row>
    <row r="11" spans="1:6" ht="15">
      <c r="A11" s="18" t="s">
        <v>136</v>
      </c>
      <c r="B11" s="26" t="s">
        <v>148</v>
      </c>
      <c r="C11" s="22" t="s">
        <v>155</v>
      </c>
      <c r="D11" s="21">
        <v>1</v>
      </c>
      <c r="E11" s="44"/>
      <c r="F11" s="44">
        <f t="shared" si="0"/>
        <v>0</v>
      </c>
    </row>
    <row r="12" spans="1:6" ht="15">
      <c r="A12" s="18" t="s">
        <v>137</v>
      </c>
      <c r="B12" s="26" t="s">
        <v>148</v>
      </c>
      <c r="C12" s="22" t="s">
        <v>155</v>
      </c>
      <c r="D12" s="17">
        <v>2</v>
      </c>
      <c r="E12" s="44"/>
      <c r="F12" s="44">
        <f t="shared" si="0"/>
        <v>0</v>
      </c>
    </row>
    <row r="13" spans="1:6" ht="15">
      <c r="A13" s="18" t="s">
        <v>138</v>
      </c>
      <c r="B13" s="27" t="s">
        <v>103</v>
      </c>
      <c r="C13" s="27" t="s">
        <v>104</v>
      </c>
      <c r="D13" s="17">
        <v>1</v>
      </c>
      <c r="E13" s="38"/>
      <c r="F13" s="44">
        <f t="shared" si="0"/>
        <v>0</v>
      </c>
    </row>
    <row r="14" spans="1:6" ht="15">
      <c r="A14" s="18" t="s">
        <v>139</v>
      </c>
      <c r="B14" s="27" t="s">
        <v>152</v>
      </c>
      <c r="C14" s="27" t="s">
        <v>158</v>
      </c>
      <c r="D14" s="17">
        <v>2</v>
      </c>
      <c r="E14" s="38"/>
      <c r="F14" s="44">
        <f>D14*E14</f>
        <v>0</v>
      </c>
    </row>
    <row r="15" spans="1:6" ht="15">
      <c r="A15" s="18" t="s">
        <v>140</v>
      </c>
      <c r="B15" s="27" t="s">
        <v>153</v>
      </c>
      <c r="C15" s="27" t="s">
        <v>159</v>
      </c>
      <c r="D15" s="17">
        <v>1</v>
      </c>
      <c r="E15" s="38"/>
      <c r="F15" s="44">
        <f aca="true" t="shared" si="1" ref="F15:F19">D15*E15</f>
        <v>0</v>
      </c>
    </row>
    <row r="16" spans="1:6" ht="15">
      <c r="A16" s="18" t="s">
        <v>141</v>
      </c>
      <c r="B16" s="27" t="s">
        <v>145</v>
      </c>
      <c r="C16" s="27" t="s">
        <v>160</v>
      </c>
      <c r="D16" s="17">
        <v>1</v>
      </c>
      <c r="E16" s="38"/>
      <c r="F16" s="44">
        <f t="shared" si="1"/>
        <v>0</v>
      </c>
    </row>
    <row r="17" spans="1:6" ht="15">
      <c r="A17" s="18" t="s">
        <v>142</v>
      </c>
      <c r="B17" s="27" t="s">
        <v>154</v>
      </c>
      <c r="C17" s="27" t="s">
        <v>161</v>
      </c>
      <c r="D17" s="17">
        <v>2</v>
      </c>
      <c r="E17" s="38"/>
      <c r="F17" s="44">
        <f t="shared" si="1"/>
        <v>0</v>
      </c>
    </row>
    <row r="18" spans="1:6" ht="15">
      <c r="A18" s="18" t="s">
        <v>143</v>
      </c>
      <c r="B18" s="27" t="s">
        <v>154</v>
      </c>
      <c r="C18" s="27" t="s">
        <v>162</v>
      </c>
      <c r="D18" s="17">
        <v>1</v>
      </c>
      <c r="E18" s="38"/>
      <c r="F18" s="44">
        <f t="shared" si="1"/>
        <v>0</v>
      </c>
    </row>
    <row r="19" spans="1:6" ht="15">
      <c r="A19" s="18" t="s">
        <v>144</v>
      </c>
      <c r="B19" s="27" t="s">
        <v>154</v>
      </c>
      <c r="C19" s="27" t="s">
        <v>163</v>
      </c>
      <c r="D19" s="17">
        <v>1</v>
      </c>
      <c r="E19" s="38"/>
      <c r="F19" s="44">
        <f t="shared" si="1"/>
        <v>0</v>
      </c>
    </row>
    <row r="20" spans="1:6" ht="15">
      <c r="A20" s="22"/>
      <c r="B20" s="27" t="s">
        <v>121</v>
      </c>
      <c r="C20" s="27"/>
      <c r="D20" s="27"/>
      <c r="E20" s="38"/>
      <c r="F20" s="38">
        <f>SUM(F5:F19)</f>
        <v>0</v>
      </c>
    </row>
  </sheetData>
  <mergeCells count="1">
    <mergeCell ref="B2:C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E13" sqref="E13"/>
    </sheetView>
  </sheetViews>
  <sheetFormatPr defaultColWidth="9.140625" defaultRowHeight="15"/>
  <cols>
    <col min="2" max="2" width="26.7109375" style="0" customWidth="1"/>
    <col min="3" max="3" width="18.421875" style="0" customWidth="1"/>
    <col min="5" max="5" width="22.7109375" style="0" customWidth="1"/>
    <col min="6" max="6" width="27.140625" style="0" customWidth="1"/>
  </cols>
  <sheetData>
    <row r="1" spans="1:6" ht="21">
      <c r="A1" s="24"/>
      <c r="B1" s="25" t="s">
        <v>128</v>
      </c>
      <c r="C1" s="24"/>
      <c r="D1" s="1"/>
      <c r="E1" s="39"/>
      <c r="F1" s="35"/>
    </row>
    <row r="2" spans="1:6" ht="21">
      <c r="A2" s="24"/>
      <c r="B2" s="46" t="s">
        <v>179</v>
      </c>
      <c r="C2" s="46"/>
      <c r="D2" s="1"/>
      <c r="E2" s="39"/>
      <c r="F2" s="35"/>
    </row>
    <row r="3" spans="1:6" ht="15">
      <c r="A3" s="17"/>
      <c r="B3" s="27"/>
      <c r="C3" s="27"/>
      <c r="D3" s="17"/>
      <c r="E3" s="38"/>
      <c r="F3" s="38"/>
    </row>
    <row r="4" spans="1:6" ht="15">
      <c r="A4" s="28" t="s">
        <v>0</v>
      </c>
      <c r="B4" s="30" t="s">
        <v>1</v>
      </c>
      <c r="C4" s="29" t="s">
        <v>12</v>
      </c>
      <c r="D4" s="28" t="s">
        <v>2</v>
      </c>
      <c r="E4" s="45" t="s">
        <v>10</v>
      </c>
      <c r="F4" s="45" t="s">
        <v>11</v>
      </c>
    </row>
    <row r="5" spans="1:6" ht="15">
      <c r="A5" s="18" t="s">
        <v>47</v>
      </c>
      <c r="B5" s="26" t="s">
        <v>145</v>
      </c>
      <c r="C5" s="18" t="s">
        <v>149</v>
      </c>
      <c r="D5" s="17">
        <v>3</v>
      </c>
      <c r="E5" s="44"/>
      <c r="F5" s="44">
        <f>D5*E5</f>
        <v>0</v>
      </c>
    </row>
    <row r="6" spans="1:6" ht="15">
      <c r="A6" s="18" t="s">
        <v>48</v>
      </c>
      <c r="B6" s="26" t="s">
        <v>148</v>
      </c>
      <c r="C6" s="18" t="s">
        <v>171</v>
      </c>
      <c r="D6" s="17">
        <v>1</v>
      </c>
      <c r="E6" s="44"/>
      <c r="F6" s="44">
        <f aca="true" t="shared" si="0" ref="F6:F12">D6*E6</f>
        <v>0</v>
      </c>
    </row>
    <row r="7" spans="1:6" ht="15">
      <c r="A7" s="18" t="s">
        <v>49</v>
      </c>
      <c r="B7" s="26" t="s">
        <v>148</v>
      </c>
      <c r="C7" s="18" t="s">
        <v>171</v>
      </c>
      <c r="D7" s="17">
        <v>1</v>
      </c>
      <c r="E7" s="44"/>
      <c r="F7" s="44">
        <f t="shared" si="0"/>
        <v>0</v>
      </c>
    </row>
    <row r="8" spans="1:6" ht="15">
      <c r="A8" s="22" t="s">
        <v>50</v>
      </c>
      <c r="B8" s="26" t="s">
        <v>167</v>
      </c>
      <c r="C8" s="18" t="s">
        <v>172</v>
      </c>
      <c r="D8" s="17">
        <v>3</v>
      </c>
      <c r="E8" s="44"/>
      <c r="F8" s="44">
        <f t="shared" si="0"/>
        <v>0</v>
      </c>
    </row>
    <row r="9" spans="1:6" ht="15">
      <c r="A9" s="22" t="s">
        <v>51</v>
      </c>
      <c r="B9" s="26" t="s">
        <v>168</v>
      </c>
      <c r="C9" s="18" t="s">
        <v>173</v>
      </c>
      <c r="D9" s="17">
        <v>1</v>
      </c>
      <c r="E9" s="44"/>
      <c r="F9" s="44">
        <f t="shared" si="0"/>
        <v>0</v>
      </c>
    </row>
    <row r="10" spans="1:6" ht="16.5" customHeight="1">
      <c r="A10" s="18" t="s">
        <v>52</v>
      </c>
      <c r="B10" s="26" t="s">
        <v>58</v>
      </c>
      <c r="C10" s="22" t="s">
        <v>149</v>
      </c>
      <c r="D10" s="21">
        <v>1</v>
      </c>
      <c r="E10" s="44"/>
      <c r="F10" s="44">
        <f t="shared" si="0"/>
        <v>0</v>
      </c>
    </row>
    <row r="11" spans="1:6" ht="15.75" customHeight="1">
      <c r="A11" s="18" t="s">
        <v>53</v>
      </c>
      <c r="B11" s="26" t="s">
        <v>145</v>
      </c>
      <c r="C11" s="22" t="s">
        <v>174</v>
      </c>
      <c r="D11" s="17">
        <v>1</v>
      </c>
      <c r="E11" s="44"/>
      <c r="F11" s="44">
        <f t="shared" si="0"/>
        <v>0</v>
      </c>
    </row>
    <row r="12" spans="1:6" ht="15">
      <c r="A12" s="18" t="s">
        <v>54</v>
      </c>
      <c r="B12" s="27" t="s">
        <v>169</v>
      </c>
      <c r="C12" s="27" t="s">
        <v>175</v>
      </c>
      <c r="D12" s="17">
        <v>2</v>
      </c>
      <c r="E12" s="38"/>
      <c r="F12" s="44">
        <f t="shared" si="0"/>
        <v>0</v>
      </c>
    </row>
    <row r="13" spans="1:6" ht="15">
      <c r="A13" s="18" t="s">
        <v>55</v>
      </c>
      <c r="B13" s="27" t="s">
        <v>103</v>
      </c>
      <c r="C13" s="27" t="s">
        <v>176</v>
      </c>
      <c r="D13" s="17">
        <v>3</v>
      </c>
      <c r="E13" s="38"/>
      <c r="F13" s="44">
        <f>D13*E13</f>
        <v>0</v>
      </c>
    </row>
    <row r="14" spans="1:6" ht="15">
      <c r="A14" s="18" t="s">
        <v>56</v>
      </c>
      <c r="B14" s="27" t="s">
        <v>169</v>
      </c>
      <c r="C14" s="27" t="s">
        <v>177</v>
      </c>
      <c r="D14" s="17">
        <v>1</v>
      </c>
      <c r="E14" s="38"/>
      <c r="F14" s="44">
        <f aca="true" t="shared" si="1" ref="F14:F15">D14*E14</f>
        <v>0</v>
      </c>
    </row>
    <row r="15" spans="1:6" ht="15">
      <c r="A15" s="18" t="s">
        <v>57</v>
      </c>
      <c r="B15" s="27" t="s">
        <v>170</v>
      </c>
      <c r="C15" s="27" t="s">
        <v>178</v>
      </c>
      <c r="D15" s="17">
        <v>1</v>
      </c>
      <c r="E15" s="38"/>
      <c r="F15" s="44">
        <f t="shared" si="1"/>
        <v>0</v>
      </c>
    </row>
    <row r="16" spans="1:6" ht="15">
      <c r="A16" s="22"/>
      <c r="B16" s="27" t="s">
        <v>121</v>
      </c>
      <c r="C16" s="27"/>
      <c r="D16" s="27"/>
      <c r="E16" s="38"/>
      <c r="F16" s="38">
        <f>SUM(F5:F15)</f>
        <v>0</v>
      </c>
    </row>
  </sheetData>
  <mergeCells count="1">
    <mergeCell ref="B2:C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E10" sqref="E10"/>
    </sheetView>
  </sheetViews>
  <sheetFormatPr defaultColWidth="9.140625" defaultRowHeight="15"/>
  <cols>
    <col min="2" max="2" width="24.421875" style="0" customWidth="1"/>
    <col min="3" max="3" width="21.8515625" style="0" customWidth="1"/>
    <col min="5" max="5" width="22.28125" style="0" customWidth="1"/>
    <col min="6" max="6" width="28.7109375" style="0" customWidth="1"/>
  </cols>
  <sheetData>
    <row r="1" spans="1:6" ht="21">
      <c r="A1" s="24"/>
      <c r="B1" s="25" t="s">
        <v>128</v>
      </c>
      <c r="C1" s="24"/>
      <c r="D1" s="1"/>
      <c r="E1" s="39"/>
      <c r="F1" s="35"/>
    </row>
    <row r="2" spans="1:6" ht="21">
      <c r="A2" s="24"/>
      <c r="B2" s="46" t="s">
        <v>180</v>
      </c>
      <c r="C2" s="46"/>
      <c r="D2" s="1"/>
      <c r="E2" s="39"/>
      <c r="F2" s="35"/>
    </row>
    <row r="3" spans="1:6" ht="15">
      <c r="A3" s="17"/>
      <c r="B3" s="27"/>
      <c r="C3" s="27"/>
      <c r="D3" s="17"/>
      <c r="E3" s="38"/>
      <c r="F3" s="38"/>
    </row>
    <row r="4" spans="1:6" ht="15">
      <c r="A4" s="28" t="s">
        <v>0</v>
      </c>
      <c r="B4" s="30" t="s">
        <v>1</v>
      </c>
      <c r="C4" s="29" t="s">
        <v>12</v>
      </c>
      <c r="D4" s="28" t="s">
        <v>2</v>
      </c>
      <c r="E4" s="45" t="s">
        <v>10</v>
      </c>
      <c r="F4" s="45" t="s">
        <v>11</v>
      </c>
    </row>
    <row r="5" spans="1:6" ht="15">
      <c r="A5" s="18" t="s">
        <v>13</v>
      </c>
      <c r="B5" s="26" t="s">
        <v>145</v>
      </c>
      <c r="C5" s="18" t="s">
        <v>160</v>
      </c>
      <c r="D5" s="17">
        <v>2</v>
      </c>
      <c r="E5" s="44"/>
      <c r="F5" s="44">
        <f>D5*E5</f>
        <v>0</v>
      </c>
    </row>
    <row r="6" spans="1:6" ht="15">
      <c r="A6" s="18" t="s">
        <v>14</v>
      </c>
      <c r="B6" s="26" t="s">
        <v>145</v>
      </c>
      <c r="C6" s="18" t="s">
        <v>149</v>
      </c>
      <c r="D6" s="17">
        <v>1</v>
      </c>
      <c r="E6" s="44"/>
      <c r="F6" s="44">
        <f aca="true" t="shared" si="0" ref="F6:F12">D6*E6</f>
        <v>0</v>
      </c>
    </row>
    <row r="7" spans="1:6" ht="15">
      <c r="A7" s="18" t="s">
        <v>25</v>
      </c>
      <c r="B7" s="26" t="s">
        <v>58</v>
      </c>
      <c r="C7" s="18" t="s">
        <v>149</v>
      </c>
      <c r="D7" s="17">
        <v>1</v>
      </c>
      <c r="E7" s="44"/>
      <c r="F7" s="44">
        <f t="shared" si="0"/>
        <v>0</v>
      </c>
    </row>
    <row r="8" spans="1:6" ht="15">
      <c r="A8" s="22" t="s">
        <v>26</v>
      </c>
      <c r="B8" s="26" t="s">
        <v>148</v>
      </c>
      <c r="C8" s="18" t="s">
        <v>171</v>
      </c>
      <c r="D8" s="17">
        <v>1</v>
      </c>
      <c r="E8" s="44"/>
      <c r="F8" s="44">
        <f t="shared" si="0"/>
        <v>0</v>
      </c>
    </row>
    <row r="9" spans="1:6" ht="15">
      <c r="A9" s="22" t="s">
        <v>27</v>
      </c>
      <c r="B9" s="26" t="s">
        <v>187</v>
      </c>
      <c r="C9" s="18" t="s">
        <v>104</v>
      </c>
      <c r="D9" s="17">
        <v>2</v>
      </c>
      <c r="E9" s="44"/>
      <c r="F9" s="44">
        <f t="shared" si="0"/>
        <v>0</v>
      </c>
    </row>
    <row r="10" spans="1:6" ht="15">
      <c r="A10" s="18" t="s">
        <v>28</v>
      </c>
      <c r="B10" s="26" t="s">
        <v>33</v>
      </c>
      <c r="C10" s="22" t="s">
        <v>158</v>
      </c>
      <c r="D10" s="21">
        <v>2</v>
      </c>
      <c r="E10" s="44"/>
      <c r="F10" s="44">
        <f t="shared" si="0"/>
        <v>0</v>
      </c>
    </row>
    <row r="11" spans="1:6" ht="15">
      <c r="A11" s="18" t="s">
        <v>29</v>
      </c>
      <c r="B11" s="26" t="s">
        <v>34</v>
      </c>
      <c r="C11" s="22" t="s">
        <v>181</v>
      </c>
      <c r="D11" s="17">
        <v>3</v>
      </c>
      <c r="E11" s="44"/>
      <c r="F11" s="44">
        <f t="shared" si="0"/>
        <v>0</v>
      </c>
    </row>
    <row r="12" spans="1:6" ht="15">
      <c r="A12" s="18" t="s">
        <v>30</v>
      </c>
      <c r="B12" s="27" t="s">
        <v>34</v>
      </c>
      <c r="C12" s="27" t="s">
        <v>182</v>
      </c>
      <c r="D12" s="17">
        <v>1</v>
      </c>
      <c r="E12" s="38"/>
      <c r="F12" s="44">
        <f t="shared" si="0"/>
        <v>0</v>
      </c>
    </row>
    <row r="13" spans="1:6" ht="15">
      <c r="A13" s="18" t="s">
        <v>31</v>
      </c>
      <c r="B13" s="27" t="s">
        <v>186</v>
      </c>
      <c r="C13" s="27" t="s">
        <v>183</v>
      </c>
      <c r="D13" s="17">
        <v>1</v>
      </c>
      <c r="E13" s="38"/>
      <c r="F13" s="44">
        <f>D13*E13</f>
        <v>0</v>
      </c>
    </row>
    <row r="14" spans="1:6" ht="15">
      <c r="A14" s="18" t="s">
        <v>32</v>
      </c>
      <c r="B14" s="27" t="s">
        <v>185</v>
      </c>
      <c r="C14" s="27" t="s">
        <v>184</v>
      </c>
      <c r="D14" s="17">
        <v>2</v>
      </c>
      <c r="E14" s="38"/>
      <c r="F14" s="44">
        <f aca="true" t="shared" si="1" ref="F14">D14*E14</f>
        <v>0</v>
      </c>
    </row>
    <row r="15" spans="1:6" ht="15">
      <c r="A15" s="22"/>
      <c r="B15" s="27" t="s">
        <v>121</v>
      </c>
      <c r="C15" s="27"/>
      <c r="D15" s="27"/>
      <c r="E15" s="38"/>
      <c r="F15" s="38">
        <f>SUM(F5:F14)</f>
        <v>0</v>
      </c>
    </row>
  </sheetData>
  <mergeCells count="1">
    <mergeCell ref="B2:C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 topLeftCell="A1">
      <selection activeCell="A17" sqref="A17"/>
    </sheetView>
  </sheetViews>
  <sheetFormatPr defaultColWidth="9.140625" defaultRowHeight="15"/>
  <cols>
    <col min="1" max="1" width="20.28125" style="23" customWidth="1"/>
    <col min="2" max="2" width="24.7109375" style="0" customWidth="1"/>
  </cols>
  <sheetData>
    <row r="1" spans="1:2" ht="15">
      <c r="A1" s="47" t="s">
        <v>122</v>
      </c>
      <c r="B1" s="48"/>
    </row>
    <row r="2" spans="1:2" ht="15">
      <c r="A2" s="27" t="s">
        <v>123</v>
      </c>
      <c r="B2" s="38">
        <f>'OŽPZ kuchyně'!F10</f>
        <v>0</v>
      </c>
    </row>
    <row r="3" spans="1:2" ht="15">
      <c r="A3" s="27" t="s">
        <v>124</v>
      </c>
      <c r="B3" s="38">
        <f>'OŽPZ sklad'!F9</f>
        <v>0</v>
      </c>
    </row>
    <row r="4" spans="1:2" ht="15">
      <c r="A4" s="27" t="s">
        <v>125</v>
      </c>
      <c r="B4" s="38">
        <f>OŠKS!F17</f>
        <v>0</v>
      </c>
    </row>
    <row r="5" spans="1:2" ht="15">
      <c r="A5" s="27" t="s">
        <v>126</v>
      </c>
      <c r="B5" s="38">
        <f>'OD Špringlová'!F16</f>
        <v>0</v>
      </c>
    </row>
    <row r="6" spans="1:2" ht="15">
      <c r="A6" s="27" t="s">
        <v>127</v>
      </c>
      <c r="B6" s="38">
        <f>'OD Pelikanova'!F13</f>
        <v>0</v>
      </c>
    </row>
    <row r="7" spans="1:2" s="23" customFormat="1" ht="15">
      <c r="A7" s="27" t="s">
        <v>164</v>
      </c>
      <c r="B7" s="38">
        <f>'FO Jelínková '!F20</f>
        <v>0</v>
      </c>
    </row>
    <row r="8" spans="1:2" s="23" customFormat="1" ht="15">
      <c r="A8" s="27" t="s">
        <v>165</v>
      </c>
      <c r="B8" s="38">
        <f>'FO Homolková'!F16</f>
        <v>0</v>
      </c>
    </row>
    <row r="9" spans="1:2" s="23" customFormat="1" ht="15">
      <c r="A9" s="27" t="s">
        <v>166</v>
      </c>
      <c r="B9" s="38">
        <f>'FO Punarová'!F15</f>
        <v>0</v>
      </c>
    </row>
    <row r="10" spans="1:2" ht="15">
      <c r="A10" s="27" t="s">
        <v>121</v>
      </c>
      <c r="B10" s="38">
        <f>SUM(B2:B9)</f>
        <v>0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</dc:creator>
  <cp:keywords/>
  <dc:description/>
  <cp:lastModifiedBy>Pohůnková Monika</cp:lastModifiedBy>
  <cp:lastPrinted>2017-06-08T20:08:02Z</cp:lastPrinted>
  <dcterms:created xsi:type="dcterms:W3CDTF">2017-06-08T12:08:29Z</dcterms:created>
  <dcterms:modified xsi:type="dcterms:W3CDTF">2019-03-20T11:36:54Z</dcterms:modified>
  <cp:category/>
  <cp:version/>
  <cp:contentType/>
  <cp:contentStatus/>
</cp:coreProperties>
</file>