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7430"/>
  <workbookPr codeName="ThisWorkbook" autoCompressPictures="0"/>
  <bookViews>
    <workbookView xWindow="0" yWindow="0" windowWidth="16680" windowHeight="16380" tabRatio="754" firstSheet="1" activeTab="4"/>
  </bookViews>
  <sheets>
    <sheet name="Kryci list" sheetId="3" r:id="rId1"/>
    <sheet name="Všeobecné podmínky" sheetId="9" r:id="rId2"/>
    <sheet name="Celková rekapitulace stavby" sheetId="8" r:id="rId3"/>
    <sheet name="Rekapitulace hlavni aktivity" sheetId="1" r:id="rId4"/>
    <sheet name="Hlavní aktivity" sheetId="2" r:id="rId5"/>
    <sheet name="Rekapitulace vedlejsi aktivity" sheetId="5" r:id="rId6"/>
    <sheet name="Vedlejsi aktivity" sheetId="4" r:id="rId7"/>
  </sheets>
  <externalReferences>
    <externalReference r:id="rId8"/>
    <externalReference r:id="rId9"/>
  </externalReferences>
  <definedNames>
    <definedName name="__CENA__" localSheetId="5">'[1]Vedlejsi aktivity'!$I$16:$I$146</definedName>
    <definedName name="__CENA__" localSheetId="6">'Vedlejsi aktivity'!$I$16:$I$47</definedName>
    <definedName name="__CENA__">'Hlavní aktivity'!$I$16:$I$172</definedName>
    <definedName name="__MAIN__" localSheetId="6">'Vedlejsi aktivity'!$A$11:$CL$47</definedName>
    <definedName name="__MAIN__">'Hlavní aktivity'!$A$10:$K$173</definedName>
    <definedName name="__MAIN2__" localSheetId="5">'Rekapitulace vedlejsi aktivity'!$A$5:$B$31</definedName>
    <definedName name="__MAIN2__" localSheetId="6">#REF!</definedName>
    <definedName name="__MAIN2__">#REF!</definedName>
    <definedName name="__MAIN3__">'Kryci list'!$A$2:$D$25</definedName>
    <definedName name="__SAZBA__" localSheetId="0">'[2]Hlavní aktivity'!#REF!</definedName>
    <definedName name="__SAZBA__" localSheetId="5">'[1]Vedlejsi aktivity'!#REF!</definedName>
    <definedName name="__SAZBA__" localSheetId="6">'Vedlejsi aktivity'!#REF!</definedName>
    <definedName name="__SAZBA__">'Hlavní aktivity'!#REF!</definedName>
    <definedName name="__T0__" localSheetId="6">'Vedlejsi aktivity'!$A$13:$J$47</definedName>
    <definedName name="__T0__">'Hlavní aktivity'!$A$13:$J$172</definedName>
    <definedName name="__T1__" localSheetId="6">'Vedlejsi aktivity'!$A$14:$J$26</definedName>
    <definedName name="__T1__">'Hlavní aktivity'!$A$14:$J$34</definedName>
    <definedName name="__T2__" localSheetId="6">'Vedlejsi aktivity'!$A$15:$CL$25</definedName>
    <definedName name="__T2__">'Hlavní aktivity'!$A$15:$K$34</definedName>
    <definedName name="__T3__" localSheetId="6">'Vedlejsi aktivity'!$16:$24</definedName>
    <definedName name="__T3__">'Hlavní aktivity'!#REF!</definedName>
    <definedName name="__T4__" localSheetId="6">'Vedlejsi aktivity'!$17:$23</definedName>
    <definedName name="__T4__">'Hlavní aktivity'!#REF!</definedName>
    <definedName name="__T5__" localSheetId="6">'Vedlejsi aktivity'!$18:$22</definedName>
    <definedName name="__T5__">'Hlavní aktivity'!#REF!</definedName>
    <definedName name="__T6__" localSheetId="6">'Vedlejsi aktivity'!$19:$21</definedName>
    <definedName name="__T6__">'Hlavní aktivity'!#REF!</definedName>
    <definedName name="__T7__" localSheetId="5">'[1]Vedlejsi aktivity'!#REF!</definedName>
    <definedName name="__T7__" localSheetId="6">'Vedlejsi aktivity'!#REF!</definedName>
    <definedName name="__T7__">'Hlavní aktivity'!#REF!</definedName>
    <definedName name="__TE0__">'Kryci list'!#REF!</definedName>
    <definedName name="__TE1__" localSheetId="5">'[1]Kryci list'!#REF!</definedName>
    <definedName name="__TE1__" localSheetId="6">#REF!</definedName>
    <definedName name="__TE1__">'Kryci list'!#REF!</definedName>
    <definedName name="__TE2__">'Kryci list'!#REF!</definedName>
    <definedName name="__TE3__">'Kryci list'!$A$12:$D$12</definedName>
    <definedName name="__TE4__" localSheetId="5">#REF!</definedName>
    <definedName name="__TE4__" localSheetId="6">#REF!</definedName>
    <definedName name="__TE4__">#REF!</definedName>
    <definedName name="__TR0__" localSheetId="5">'Rekapitulace vedlejsi aktivity'!$A$7:$B$12</definedName>
    <definedName name="__TR0__" localSheetId="6">#REF!</definedName>
    <definedName name="__TR0__">#REF!</definedName>
    <definedName name="__TR1__" localSheetId="5">'Rekapitulace vedlejsi aktivity'!$A$8:$B$12</definedName>
    <definedName name="__TR1__" localSheetId="6">#REF!</definedName>
    <definedName name="__TR1__">#REF!</definedName>
    <definedName name="__TR2__" localSheetId="5">'Rekapitulace vedlejsi aktivity'!$A$9:$B$12</definedName>
    <definedName name="__TR2__" localSheetId="6">#REF!</definedName>
    <definedName name="__TR2__">#REF!</definedName>
    <definedName name="__TR3__" localSheetId="5">'Rekapitulace vedlejsi aktivity'!$A$10:$B$12</definedName>
    <definedName name="__TR3__" localSheetId="6">#REF!</definedName>
    <definedName name="__TR3__">#REF!</definedName>
    <definedName name="__TR4__" localSheetId="5">'Rekapitulace vedlejsi aktivity'!$A$11:$B$12</definedName>
    <definedName name="__TR4__" localSheetId="6">#REF!</definedName>
    <definedName name="__TR4__">#REF!</definedName>
    <definedName name="__TR5__" localSheetId="5">'Rekapitulace vedlejsi aktivity'!$A$12:$B$12</definedName>
    <definedName name="__TR5__" localSheetId="6">#REF!</definedName>
    <definedName name="__TR5__">#REF!</definedName>
    <definedName name="_xlnm._FilterDatabase" localSheetId="2" hidden="1">'Celková rekapitulace stavby'!$A$7:$B$28</definedName>
    <definedName name="_xlnm._FilterDatabase" localSheetId="4" hidden="1">'Hlavní aktivity'!$A$1:$K$172</definedName>
    <definedName name="_xlnm._FilterDatabase" localSheetId="6" hidden="1">'Vedlejsi aktivity'!$A$1:$AC$67</definedName>
    <definedName name="_xlnm.Print_Area" localSheetId="4">'Hlavní aktivity'!$A$1:$J$173</definedName>
    <definedName name="_xlnm.Print_Area" localSheetId="6">'Vedlejsi aktivity'!$A$1:$K$67</definedName>
    <definedName name="_xlnm.Print_Titles" localSheetId="2">'Celková rekapitulace stavby'!$5:$7</definedName>
    <definedName name="_xlnm.Print_Titles" localSheetId="4">'Hlavní aktivity'!$9:$12</definedName>
    <definedName name="_xlnm.Print_Titles" localSheetId="3">'Rekapitulace hlavni aktivity'!$4:$7</definedName>
    <definedName name="_xlnm.Print_Titles" localSheetId="5">'Rekapitulace vedlejsi aktivity'!$5:$6</definedName>
    <definedName name="_xlnm.Print_Titles" localSheetId="6">'Vedlejsi aktivity'!$9:$12</definedName>
    <definedName name="_xlnm.Print_Titles" localSheetId="1">'Všeobecné podmínky'!$1:$3</definedName>
  </definedNames>
  <calcPr calcId="140001" iterateDelta="1E-4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3" l="1"/>
  <c r="C16" i="3"/>
  <c r="C14" i="3"/>
  <c r="C13" i="3"/>
  <c r="C12" i="3"/>
  <c r="C18" i="3"/>
  <c r="B44" i="8"/>
  <c r="B46" i="8"/>
  <c r="B45" i="8"/>
  <c r="B43" i="8"/>
  <c r="B42" i="8"/>
  <c r="B41" i="8"/>
  <c r="B40" i="8"/>
  <c r="B39" i="8"/>
  <c r="B38" i="8"/>
  <c r="B37" i="8"/>
  <c r="B36" i="8"/>
  <c r="B35" i="8"/>
  <c r="A39" i="8"/>
  <c r="A38" i="8"/>
  <c r="A37" i="8"/>
  <c r="A36" i="8"/>
  <c r="A35" i="8"/>
  <c r="I19" i="4"/>
  <c r="I18" i="4"/>
  <c r="I17" i="4"/>
  <c r="I16" i="4"/>
  <c r="I15" i="4"/>
  <c r="I14" i="4"/>
  <c r="I32" i="4"/>
  <c r="I35" i="4"/>
  <c r="I31" i="4"/>
  <c r="I30" i="4"/>
  <c r="I29" i="4"/>
  <c r="I48" i="4"/>
  <c r="I47" i="4"/>
  <c r="I46" i="4"/>
  <c r="I54" i="4"/>
  <c r="I57" i="4"/>
  <c r="I60" i="4"/>
  <c r="I53" i="4"/>
  <c r="I52" i="4"/>
  <c r="I45" i="4"/>
  <c r="I44" i="4"/>
  <c r="I43" i="4"/>
  <c r="I28" i="4"/>
  <c r="I27" i="4"/>
  <c r="I13" i="4"/>
  <c r="B7" i="5"/>
  <c r="B18" i="5"/>
  <c r="B17" i="5"/>
  <c r="B16" i="5"/>
  <c r="B15" i="5"/>
  <c r="B14" i="5"/>
  <c r="B13" i="5"/>
  <c r="B8" i="5"/>
  <c r="B12" i="5"/>
  <c r="B11" i="5"/>
  <c r="B10" i="5"/>
  <c r="B9" i="5"/>
  <c r="B24" i="5"/>
  <c r="B23" i="5"/>
  <c r="B22" i="5"/>
  <c r="B21" i="5"/>
  <c r="B20" i="5"/>
  <c r="B19" i="5"/>
  <c r="B29" i="8"/>
  <c r="I19" i="2"/>
  <c r="I22" i="2"/>
  <c r="I25" i="2"/>
  <c r="I28" i="2"/>
  <c r="I18" i="2"/>
  <c r="I17" i="2"/>
  <c r="I16" i="2"/>
  <c r="I15" i="2"/>
  <c r="I14" i="2"/>
  <c r="I40" i="2"/>
  <c r="I43" i="2"/>
  <c r="I46" i="2"/>
  <c r="I49" i="2"/>
  <c r="I52" i="2"/>
  <c r="I55" i="2"/>
  <c r="I58" i="2"/>
  <c r="I61" i="2"/>
  <c r="I64" i="2"/>
  <c r="I67" i="2"/>
  <c r="I70" i="2"/>
  <c r="I73" i="2"/>
  <c r="I76" i="2"/>
  <c r="I79" i="2"/>
  <c r="I82" i="2"/>
  <c r="I39" i="2"/>
  <c r="I38" i="2"/>
  <c r="I37" i="2"/>
  <c r="I91" i="2"/>
  <c r="I94" i="2"/>
  <c r="I97" i="2"/>
  <c r="I100" i="2"/>
  <c r="I103" i="2"/>
  <c r="I106" i="2"/>
  <c r="I109" i="2"/>
  <c r="I112" i="2"/>
  <c r="I115" i="2"/>
  <c r="I118" i="2"/>
  <c r="I121" i="2"/>
  <c r="I90" i="2"/>
  <c r="I89" i="2"/>
  <c r="I88" i="2"/>
  <c r="I36" i="2"/>
  <c r="I35" i="2"/>
  <c r="I136" i="2"/>
  <c r="I139" i="2"/>
  <c r="I142" i="2"/>
  <c r="I145" i="2"/>
  <c r="I148" i="2"/>
  <c r="I151" i="2"/>
  <c r="I132" i="2"/>
  <c r="I131" i="2"/>
  <c r="I158" i="2"/>
  <c r="I161" i="2"/>
  <c r="I164" i="2"/>
  <c r="I157" i="2"/>
  <c r="I156" i="2"/>
  <c r="I130" i="2"/>
  <c r="I129" i="2"/>
  <c r="I128" i="2"/>
  <c r="I13" i="2"/>
  <c r="B8" i="8"/>
  <c r="B7" i="8"/>
  <c r="B9" i="8"/>
  <c r="B14" i="8"/>
  <c r="B22" i="8"/>
  <c r="C15" i="3"/>
  <c r="B30" i="8"/>
  <c r="K18" i="4"/>
  <c r="K17" i="4"/>
  <c r="K16" i="4"/>
  <c r="K15" i="4"/>
  <c r="K14" i="4"/>
  <c r="K31" i="4"/>
  <c r="K30" i="4"/>
  <c r="K29" i="4"/>
  <c r="K47" i="4"/>
  <c r="K46" i="4"/>
  <c r="K53" i="4"/>
  <c r="K52" i="4"/>
  <c r="K45" i="4"/>
  <c r="K44" i="4"/>
  <c r="K43" i="4"/>
  <c r="K28" i="4"/>
  <c r="K27" i="4"/>
  <c r="K13" i="4"/>
  <c r="A19" i="2"/>
  <c r="B26" i="5"/>
  <c r="B27" i="5"/>
  <c r="B30" i="5"/>
  <c r="B34" i="8"/>
  <c r="A34" i="8"/>
  <c r="B33" i="8"/>
  <c r="A33" i="8"/>
  <c r="B32" i="8"/>
  <c r="A32" i="8"/>
  <c r="B31" i="8"/>
  <c r="A31" i="8"/>
  <c r="A30" i="8"/>
  <c r="B28" i="8"/>
  <c r="A28" i="8"/>
  <c r="B27" i="8"/>
  <c r="A27" i="8"/>
  <c r="B26" i="8"/>
  <c r="A26" i="8"/>
  <c r="B25" i="8"/>
  <c r="A25" i="8"/>
  <c r="B24" i="8"/>
  <c r="A24" i="8"/>
  <c r="B23" i="8"/>
  <c r="A23" i="8"/>
  <c r="A22" i="8"/>
  <c r="B21" i="8"/>
  <c r="A21" i="8"/>
  <c r="B20" i="8"/>
  <c r="A20" i="8"/>
  <c r="B19" i="8"/>
  <c r="A19" i="8"/>
  <c r="B18" i="8"/>
  <c r="A18" i="8"/>
  <c r="B17" i="8"/>
  <c r="A17" i="8"/>
  <c r="B16" i="8"/>
  <c r="A16" i="8"/>
  <c r="B15" i="8"/>
  <c r="A15" i="8"/>
  <c r="A14" i="8"/>
  <c r="B13" i="8"/>
  <c r="A13" i="8"/>
  <c r="B12" i="8"/>
  <c r="A12" i="8"/>
  <c r="B11" i="8"/>
  <c r="A11" i="8"/>
  <c r="B10" i="8"/>
  <c r="A10" i="8"/>
  <c r="A9" i="8"/>
  <c r="C11" i="3"/>
  <c r="A17" i="5"/>
  <c r="A16" i="5"/>
  <c r="A15" i="5"/>
  <c r="A14" i="5"/>
  <c r="A13" i="5"/>
  <c r="A12" i="5"/>
  <c r="A11" i="5"/>
  <c r="A10" i="5"/>
  <c r="A9" i="5"/>
  <c r="A8" i="5"/>
  <c r="A7" i="5"/>
  <c r="B30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  <c r="B14" i="1"/>
  <c r="A14" i="1"/>
  <c r="B13" i="1"/>
  <c r="A13" i="1"/>
  <c r="B12" i="1"/>
  <c r="A12" i="1"/>
  <c r="B11" i="1"/>
  <c r="A11" i="1"/>
  <c r="B10" i="1"/>
  <c r="A10" i="1"/>
  <c r="B9" i="1"/>
  <c r="A9" i="1"/>
  <c r="B8" i="1"/>
  <c r="A8" i="1"/>
  <c r="B31" i="1"/>
  <c r="K157" i="2"/>
  <c r="K156" i="2"/>
  <c r="K132" i="2"/>
  <c r="K131" i="2"/>
  <c r="K130" i="2"/>
  <c r="K129" i="2"/>
  <c r="K128" i="2"/>
  <c r="K90" i="2"/>
  <c r="K89" i="2"/>
  <c r="K88" i="2"/>
  <c r="K39" i="2"/>
  <c r="K38" i="2"/>
  <c r="K37" i="2"/>
  <c r="K18" i="2"/>
  <c r="K17" i="2"/>
  <c r="K16" i="2"/>
  <c r="B34" i="1"/>
  <c r="K15" i="2"/>
  <c r="K14" i="2"/>
  <c r="K36" i="2"/>
  <c r="K35" i="2"/>
  <c r="D22" i="3"/>
  <c r="C10" i="3"/>
  <c r="K13" i="2"/>
  <c r="D23" i="3"/>
  <c r="D26" i="3"/>
</calcChain>
</file>

<file path=xl/sharedStrings.xml><?xml version="1.0" encoding="utf-8"?>
<sst xmlns="http://schemas.openxmlformats.org/spreadsheetml/2006/main" count="473" uniqueCount="302">
  <si>
    <t>Poř.</t>
  </si>
  <si>
    <t>Kód</t>
  </si>
  <si>
    <t>Kód dle dokumentace</t>
  </si>
  <si>
    <t>Popis</t>
  </si>
  <si>
    <t>Popis pokračování</t>
  </si>
  <si>
    <t>MJ</t>
  </si>
  <si>
    <t>Výměra</t>
  </si>
  <si>
    <t>Jedn. cena</t>
  </si>
  <si>
    <t>Cena</t>
  </si>
  <si>
    <t>Cen. soustava</t>
  </si>
  <si>
    <t>Počet</t>
  </si>
  <si>
    <t>1_SO-01: Zvonice</t>
  </si>
  <si>
    <t>1.D.1.1: Architektonicko - stavební řešení</t>
  </si>
  <si>
    <t>ks</t>
  </si>
  <si>
    <t>vlastní</t>
  </si>
  <si>
    <t>1.D.1.1.12: Expozice</t>
  </si>
  <si>
    <t>1.D.1.1.12.01: Expozice</t>
  </si>
  <si>
    <t>1.D.1.1.12.01.1: Expozice</t>
  </si>
  <si>
    <t>1.D.1.1.12.01.1_002</t>
  </si>
  <si>
    <t>Dřevěné podstavce pro exponáty</t>
  </si>
  <si>
    <t>1.D.1.1.12.01.1_003</t>
  </si>
  <si>
    <t>Kovové skoby pro uchycení exponátů dl. 150 mm; nátěr kovářská čerň</t>
  </si>
  <si>
    <t>1.D.1.1.12.01.1_004</t>
  </si>
  <si>
    <t>1.D.1.1.12.01.1_007</t>
  </si>
  <si>
    <t>Adjustační systém fotografií lišty 6m, 2x2,6m, cca 40ks závěsných pozic, různé typy</t>
  </si>
  <si>
    <t>soubor</t>
  </si>
  <si>
    <t>2_SO-02: Stará škola</t>
  </si>
  <si>
    <t>2.D.1.1: Architektonicko - stavební řešení</t>
  </si>
  <si>
    <t>2.D.1.1.11: Vybavení dle projektu interiéru</t>
  </si>
  <si>
    <t>2.D.1.1.11.01: Mobiliář</t>
  </si>
  <si>
    <t>2.D.1.1.11.01.1: Mobiliář</t>
  </si>
  <si>
    <t>2.D.1.1.11.01.1_001</t>
  </si>
  <si>
    <t>Skříň se stolem - levá - dřevo smrk, pod barvu, stůl lak,  tradiční truhl. práce</t>
  </si>
  <si>
    <t>2.D.1.1.11.01.1_002</t>
  </si>
  <si>
    <t>Skříň se stolem - pravá - dřevo smrk, pod barvu, stůl lak,  tradiční truhl. práce</t>
  </si>
  <si>
    <t>2.D.1.1.11.01.1_003</t>
  </si>
  <si>
    <t>Kontejner zásuvkový na kolečkách - dřevo masiv lakované, 4x kolečko nábytkové</t>
  </si>
  <si>
    <t>2.D.1.1.11.01.1_004</t>
  </si>
  <si>
    <t>Věšáková stěna - dřevo masiv, pod barvu, mosaz. háčky</t>
  </si>
  <si>
    <t>2.D.1.1.11.01.1_005</t>
  </si>
  <si>
    <t>Policová stěna - dřevo smrk, pod barvu, tradiční truhl. práce</t>
  </si>
  <si>
    <t>2.D.1.1.11.01.1_008</t>
  </si>
  <si>
    <t>Vestavěná skříň - dřevo masiv, povrch lněným olejem</t>
  </si>
  <si>
    <t>2.D.1.1.11.01.1_009</t>
  </si>
  <si>
    <t>Židle s područkami dřevěná - dřevo masiv lakované</t>
  </si>
  <si>
    <t>2.D.1.1.11.01.1_010</t>
  </si>
  <si>
    <t>Židle polstrovaná otočná</t>
  </si>
  <si>
    <t>2.D.1.1.11.01.1_011</t>
  </si>
  <si>
    <t>Držák toaletního papítu</t>
  </si>
  <si>
    <t>2.D.1.1.11.01.1_012</t>
  </si>
  <si>
    <t>WC štětka volně stojící</t>
  </si>
  <si>
    <t>2.D.1.1.11.01.1_013</t>
  </si>
  <si>
    <t>Zásobník tekutého mýdla</t>
  </si>
  <si>
    <t>2.D.1.1.11.01.1_014</t>
  </si>
  <si>
    <t>Háček na ručník - nerez</t>
  </si>
  <si>
    <t>2.D.1.1.11.01.1_015</t>
  </si>
  <si>
    <t>Zrcadlo mezi obklad - rozměr 400/800, kolem obkladová lišta</t>
  </si>
  <si>
    <t>2.D.1.1.11.01.1_016</t>
  </si>
  <si>
    <t>Koš na tříděný odpad - kov, plast, umístění pod dřez</t>
  </si>
  <si>
    <t>2.D.1.1.11.01.1_017</t>
  </si>
  <si>
    <t>Koš na WC - nerez, plastová vložka, 5 l</t>
  </si>
  <si>
    <t>2.D.1.1.12: Expozice</t>
  </si>
  <si>
    <t>2.D.1.1.12.01: Expozice</t>
  </si>
  <si>
    <t>2.D.1.1.12.01.1: Expozice</t>
  </si>
  <si>
    <t>2.D.1.1.12.01.1_001</t>
  </si>
  <si>
    <t>Školní lavice se stolem (stůl 250x50cm, lavice 250x50cm), lehce naklopené. Tvoří jeden celek, dojem - středověká školní lavice. Materiál dub masiv, povrchová úprava patina.</t>
  </si>
  <si>
    <t>2.D.1.1.12.01.1_002</t>
  </si>
  <si>
    <t>Sokl pod stroje (cca 40x40x100cm), materiál dub masiv, povrchová úprava patina.</t>
  </si>
  <si>
    <t>2.D.1.1.12.01.1_003</t>
  </si>
  <si>
    <t>Školní otevírací tabule (200x120cm), zepředu černá pro psaní křídou, po otevření bílá, která slouží - jako projekční plátno. Materiál dub masiv, povrchová úprava patina.</t>
  </si>
  <si>
    <t>2.D.1.1.12.01.1_004</t>
  </si>
  <si>
    <t>Školní lavice se stolem (stůl 180x50cm, lavice 180x50cm), lehce naklopené. Tvoří jeden celek, dojem - středověká školní lavice. Materiál dub masiv, povrchová úprava patina.</t>
  </si>
  <si>
    <t>2.D.1.1.12.01.1_005</t>
  </si>
  <si>
    <t>Školní  tabule (180x120cm) , zepředu černá pro psaní křídou, na stojanu typu A. Materiál dub masiv, - povrchová úprava patina.</t>
  </si>
  <si>
    <t>2.D.1.1.12.01.1_006</t>
  </si>
  <si>
    <t>Pultík (50x40x120cm), pro studium. Materiál dub masiv, povrchová úprava patina.</t>
  </si>
  <si>
    <t>2.D.1.1.12.01.1_007</t>
  </si>
  <si>
    <t>Stůl profesora s šuplíky (200x70cm) po stranách. Materiál dub masiv, povrchová úprava patina.</t>
  </si>
  <si>
    <t>2.D.1.1.12.01.1_008</t>
  </si>
  <si>
    <t>Skříňka nižší (70x50x75cm),  s 3mi vysouvacími šuplíky. Materiál dub masiv, povrchová úprava patina.</t>
  </si>
  <si>
    <t>2.D.1.1.12.01.1_009</t>
  </si>
  <si>
    <t>Skříň vyšší (70x50x220cm), 2-dílné dveře, otevírací. Materiál dub masiv, povrchová úprava patina.</t>
  </si>
  <si>
    <t>2.D.1.1.12.01.1_010</t>
  </si>
  <si>
    <t>Pohovka (170x80cm). Materiál dub masiv, povrchová úprava patina.</t>
  </si>
  <si>
    <t>2.D.1.1.12.01.1_011</t>
  </si>
  <si>
    <t>Židle / křeslo. Materiál dub masiv, povrchová úprava patina.</t>
  </si>
  <si>
    <t>5_SO-05: Parter</t>
  </si>
  <si>
    <t>5.D.1.1: Architektonicko - stavební řešení</t>
  </si>
  <si>
    <t>7_VRN: Vedlejší a rozpočtové náklady</t>
  </si>
  <si>
    <t>VRN: Vedlejší a rozpočtové náklady</t>
  </si>
  <si>
    <t>V02: Zařízení staveniště</t>
  </si>
  <si>
    <t>V02.: Zařízení staveniště</t>
  </si>
  <si>
    <t>V02_001</t>
  </si>
  <si>
    <t>Popisová položka, pokud není uvedeno jinak, je nutné do jednotkové ceny zahrnout: dopravu, montáž, - nájem a průběžnou údržbu veškerých zařízení a materiálů</t>
  </si>
  <si>
    <t>V02_002</t>
  </si>
  <si>
    <t>Připojení zařízení stavby na technickou infrastrukturu - rozovod vody, kanalizace, elektrická - energie</t>
  </si>
  <si>
    <t>V02_003</t>
  </si>
  <si>
    <t>Zřízení zařízení staveniště</t>
  </si>
  <si>
    <t>V02_004</t>
  </si>
  <si>
    <t>Vybavení zařízení staveniště - buňky, WC, hygienické zařizení, zabezpečení staveniště oplocením, - osvětlení</t>
  </si>
  <si>
    <t>V02_005</t>
  </si>
  <si>
    <t>Dopravní značení</t>
  </si>
  <si>
    <t>V02_006</t>
  </si>
  <si>
    <t>Zrušení zařízení staveniště, včetně úpravy terénu</t>
  </si>
  <si>
    <t>Veškeré činnosti spojené se zrušením staveniště včetně uvedení částí neřešených projektovou dokumentací dotčených stavbou do původního stavu.</t>
  </si>
  <si>
    <t>V02_007</t>
  </si>
  <si>
    <t>Zabezpečení staveniště během realizace stavby. Alarm, strážní služba staveniště</t>
  </si>
  <si>
    <t>V03: Inženýrská činnost</t>
  </si>
  <si>
    <t>V03.: Inženýrská činnost</t>
  </si>
  <si>
    <t>V03_002</t>
  </si>
  <si>
    <t>Komplexní vyzkoušení stavby - (Zkušební provoz)</t>
  </si>
  <si>
    <t xml:space="preserve">Komplexní zkušební provoz koordinovaně pro veškerá technologická zařízení všech stavebních i inženýrských objektů po dobu 6 měsíců od uvedení stavby do provozu v souladu se zadávací dokumentací veřejné zakázky. Dodavatel poskytuje po celou dobu zkušebního provozu okamžitou a bezvýhradnou součinnost při zkušebním provozování stavby a při odstraňování případných vad a nedodělků během tohoto provozování zjištěných. </t>
  </si>
  <si>
    <t>V04: Ostatní náklady</t>
  </si>
  <si>
    <t>V04.: Ostatní náklady</t>
  </si>
  <si>
    <t>V04_001</t>
  </si>
  <si>
    <t>V04_006</t>
  </si>
  <si>
    <t>Vzorkování výrobků, materiálů, povrchových úprav</t>
  </si>
  <si>
    <t>045002000</t>
  </si>
  <si>
    <t>Kompletační a koordinační činnost</t>
  </si>
  <si>
    <t>sou</t>
  </si>
  <si>
    <t>V06: BOZP</t>
  </si>
  <si>
    <t>V06.: BOZP</t>
  </si>
  <si>
    <t>V06_001</t>
  </si>
  <si>
    <t>Koordinátor BOZP (dodavatele stavby)</t>
  </si>
  <si>
    <t>V06_002</t>
  </si>
  <si>
    <t>Plán BOZP</t>
  </si>
  <si>
    <t>V06_003</t>
  </si>
  <si>
    <t>Bezpečnostní prvky jinde neuvedené v souladu s plánem BOZP, Ochranné pomůcky pro pohyb osob na - staveništi</t>
  </si>
  <si>
    <t>Rekapitulace hlavní aktivity</t>
  </si>
  <si>
    <t>Celkem (bez DPH)</t>
  </si>
  <si>
    <t>DPH 21%</t>
  </si>
  <si>
    <t>Celkem (včetně DPH)</t>
  </si>
  <si>
    <t>REKAPITULACE</t>
  </si>
  <si>
    <t>Kód stavebního objektu</t>
  </si>
  <si>
    <t>Popis objektu</t>
  </si>
  <si>
    <t>1_SO-01</t>
  </si>
  <si>
    <t>Zvonice</t>
  </si>
  <si>
    <t>2_SO-02</t>
  </si>
  <si>
    <t>Stará škola</t>
  </si>
  <si>
    <t>5_SO-05</t>
  </si>
  <si>
    <t>Parter</t>
  </si>
  <si>
    <t>7_VRN</t>
  </si>
  <si>
    <t>Vedlejší a rozpočtové náklady</t>
  </si>
  <si>
    <t>Za zhotovitele</t>
  </si>
  <si>
    <t>Za objednatele</t>
  </si>
  <si>
    <t>Jméno :</t>
  </si>
  <si>
    <t>Datum :</t>
  </si>
  <si>
    <t>Podpis:</t>
  </si>
  <si>
    <t>Podpis :</t>
  </si>
  <si>
    <t>Poznámka :</t>
  </si>
  <si>
    <t>HLAVNÍ AKTIVITY</t>
  </si>
  <si>
    <t>VEDLEJŠÍ AKTIVITY</t>
  </si>
  <si>
    <t xml:space="preserve">Popis pokračování </t>
  </si>
  <si>
    <t>1.D.1.1.12.01.1_001</t>
  </si>
  <si>
    <t>D+M zvonkohra – rám, mechanika, kompletace, zvony (ocelové trubky) + zabroušení a obsah</t>
  </si>
  <si>
    <t>5.D.1.1.12: Expozice</t>
  </si>
  <si>
    <t>5.D.1.1.12.01: Expozice</t>
  </si>
  <si>
    <t>5.D.1.1.12.01.1: Expozice</t>
  </si>
  <si>
    <t>5.D.1.1.12.01.1_001</t>
  </si>
  <si>
    <t>D+M lihýřové hodiny, včetně vitráže, ochranných prvků</t>
  </si>
  <si>
    <t>5.D.1.1.12.01.1_002</t>
  </si>
  <si>
    <t>D+M sloupy – logo města (název Kolín)</t>
  </si>
  <si>
    <t>Rekapitulace vedlejší aktivity</t>
  </si>
  <si>
    <t>SO</t>
  </si>
  <si>
    <t>Celková rekapitulace stavby</t>
  </si>
  <si>
    <t>Hlavní aktivity</t>
  </si>
  <si>
    <t>Vedlejší aktivity</t>
  </si>
  <si>
    <t>VŠEOBECNÉ PODMÍNKY</t>
  </si>
  <si>
    <t>Všeobecné podmínky</t>
  </si>
  <si>
    <t>Veškeré výměry jsou čisté plochy, případné ztratné, prořezy je nutné zohlednit v jednotkové ceně - pokud není uvedeno jinak</t>
  </si>
  <si>
    <t>Pokud není uvedeno jinak, je nutné do jednotkové ceny zahrnout dodávku, montáž a dopravu.</t>
  </si>
  <si>
    <t>Jednotkové ceny musí zahrnovat všechny součásti nutné k provedení, jako kotvící materiál a podobně.</t>
  </si>
  <si>
    <t>Pokud jsou uvedeni výrobci jedná se pouze o příklad standardu</t>
  </si>
  <si>
    <t>Při stanovení jednotkové ceny je nutné vycházet ze všech částí projektové dokumentace</t>
  </si>
  <si>
    <t xml:space="preserve">Stavební přípomoce - jedná se o vytvoření drážek, drobné stavební otvory a jejich zapravení a ostatní drobné stavební práce pro TZB. Tuto skutečnost je nutné zohlednit do jednotkové ceny této položky navíc nebudou hrazeny. </t>
  </si>
  <si>
    <t>Při stanovení jednotkové ceny jednotlivých výrobků je nutno vycházet z popisů uvedených v tabulcích prvků.</t>
  </si>
  <si>
    <t>Jednotkové ceny položek musí zohledňovat skutečnost, že se jedná o práci na pámtkovém objektu (NKP)</t>
  </si>
  <si>
    <t>SK.01: Zařízení staveniště</t>
  </si>
  <si>
    <t>SK.01_01</t>
  </si>
  <si>
    <t xml:space="preserve">Zhotovitel je povinen zajistit včas v potřebném rozsahu zásobování staveniště vodou a udržovat je po celou dobu trvání stavby. Veškeré, s tím spojené náklady a náklady za spotřebovanou vodu pro účely stavby, nese zhotovitel. Voda musí být zajištěna za obvyklou úplatu též pro ostatní na stavbě se podílející firmy. Zhotovitel zajistí v tomto smyslu příslušné dohody se všemi na stavbě se přímo podílejícími firmami. </t>
  </si>
  <si>
    <t>SK.01_02</t>
  </si>
  <si>
    <t xml:space="preserve">Zhotovitel je povinen obstarat včas a v rozsahu odpovídajícím potřebám stavby komunikační pojítka (telefon, fax) a po celou dobu stavby je udržovat v provozu. Náklady spojené s instalací a likvidací těchto komunikačních pojítek, jakož i náklady na jejich provoz a běžné poplatky nese zhotovitel. </t>
  </si>
  <si>
    <t>SK.01_03</t>
  </si>
  <si>
    <t xml:space="preserve">Všem ostatním na stavbě zúčastněným firmám musí být pro služební účely umožněno použití komunikačních pojítek za obvyklou úplatu. Zhotovitel zajistí v tomto směru příslušné dohody s ostatními na stavbě se podílejícími firmami. </t>
  </si>
  <si>
    <t>SK.01_04</t>
  </si>
  <si>
    <t xml:space="preserve">Zhotovitel je povinen poskytnout trvale všem na stavbě se podílejícím firmám  k dispozici za přiměřený poplatek skladovací prostor a shromažďovací místnost, pokud to bude potřebné. Eventuelní potřebné úpravy v této souvislosti provede na své náklady zhotovitel. </t>
  </si>
  <si>
    <t>SK.01_05</t>
  </si>
  <si>
    <t>Zhotovitel je povinen v rámci zařízení staveniště zřídit 1 kancelář pro potřeby činnosti technického a autorského dozoru investora s možností vytápění, vybavenou 1 stolem, 2 židlemi, skříní. Dále je zhotovitel povinen zajistit vhodnou místnost pro konání kontrolních dnů stavby.</t>
  </si>
  <si>
    <t>SK.01_06</t>
  </si>
  <si>
    <t>Pokud není v soupisu prací a dodávek stanoveno jinak, je zhotovení a údržba event. nutných dopravních komunikací a cest na stavbě v odpovídajícím provedení, pokud jsou třeba pro provádění prací a výkonů zhotovitele, a následně jejich odstranění a znovuuvedení do původního stavu, věcí zhotovitele. Tyto dopravní komunikace a cesty musí být trvale k dispozici i všem ostatním, na stavbě se podílejícím firmám. Za tuto činnost nebude poskytnuta žádná zvláštní náhrada</t>
  </si>
  <si>
    <t>SK.01_07</t>
  </si>
  <si>
    <t xml:space="preserve">Obstarání záboru veřejných prostranství, dočasných omezení dopravních označení a dalších skutečností nutných k provádění prací při střetu s provozem na veřejných komunikacích je povinností zhotovitele a nebude zvlášť hrazeno. Zhotovitel hradí rovněž všechny správní poplatky spojené s používáním veřejných ploch a komunikací. Zhotovitel zajistí vybudování informační cedule stavby dle pokynu objednatele. Zajistí rovněž případnou spolupráci v rámci akcí public-relations organisovaných objednatelem. </t>
  </si>
  <si>
    <t>SK.01_08</t>
  </si>
  <si>
    <t>Nabídka zahrnuje dodávku a montáž materiálů a výrobků podle níže uvedené specifikace, vč. dopravy na stavbu a vnitrostaveništní manipulace, povinných zkoušek materiálů, vzorků a prací ve smyslu platných norem a předpisů. Předmětem díla a povinností zhotovitele je dále odstranění původních vrstev komunikací a chodníků,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</t>
  </si>
  <si>
    <t>SK.21: Ostatní práce a výrobky</t>
  </si>
  <si>
    <t>SK.21_01</t>
  </si>
  <si>
    <t>SK.32: Technika prostředí staveb</t>
  </si>
  <si>
    <t>SK.32_01</t>
  </si>
  <si>
    <t xml:space="preserve">Nabídka zahrnuje dodávku a montáž materiálů a výrobků podle níže uvedené specifikace, vč. dopravy na stavbu a vnitrostaveništní manipulace, povinných zkoušek materiálů, vzorků a prací ve smyslu platných norem a předpisů. Předmětem díla a povinností zhotovitele je dále provedení veškerých kotevních a spojovacích prvků, zatmelení, těsnění, pomocných konstrukcí, stavebních přípomocí a ostatních prací přímo nespecifikovaných v těchto podkladech a projektové dokumentaci, ale nezbytných pro zhotovení a plnou  funkčnost a požadovanou kvalitu díla.
Součástí díla je dodání potřebných atestů výrobků, provedení provozních zkoušek včetně dodání protokolů a dodání revizních zpráv a zaškolení obsluhy. Tyto práce a dodávky  jsou součástí nabídky a nebudou zvlášť hrazeny
</t>
  </si>
  <si>
    <t>SK.32_02</t>
  </si>
  <si>
    <t xml:space="preserve">Jednotkové ceny položek musí zohledňovat možnou změnou tras na základě restaurátroského záměru. Tyto změny nebudou zvlášť hrazeny. </t>
  </si>
  <si>
    <t>SK.50: Lešení</t>
  </si>
  <si>
    <t>SK.50_01</t>
  </si>
  <si>
    <t>Nabídka zahrnuje veškeré ochráné prvky</t>
  </si>
  <si>
    <t>SK.50_02</t>
  </si>
  <si>
    <t>Nabídka zahrnuje dopravu, montáž, demontáž a pronájem lešení</t>
  </si>
  <si>
    <t>SK.50_03</t>
  </si>
  <si>
    <t>Dobu pronájmu lešení je nutné uvažovat s ohledem na využití pro stavební část, TZB část, i pro ochranu prvků</t>
  </si>
  <si>
    <t>SK.50_04</t>
  </si>
  <si>
    <t>Doba pronájmu lešení vychází z harmonogramu dodavatele, tuto skutečnost je nutné zakalkulovat do nabídídkové ceny</t>
  </si>
  <si>
    <t xml:space="preserve">SK.51: Ostatní </t>
  </si>
  <si>
    <t>SK.51_01</t>
  </si>
  <si>
    <t>SK.51_02</t>
  </si>
  <si>
    <t>SK.51_03</t>
  </si>
  <si>
    <t>Restaurátorský průzkum a záměr je nutné zohlednit v jednotkových cenách položek, tato dokumentace nebude zvlášť hrazen.</t>
  </si>
  <si>
    <t>SK.51_04</t>
  </si>
  <si>
    <t>Pasportizaci objektu je nutné zohlednit v jednotkových cenách položek, tato dokumentace nebude zvlášť hrazena.</t>
  </si>
  <si>
    <t>SK.51_05</t>
  </si>
  <si>
    <t>Inženýrské činnosti potřebné k provádění stavby, včetně zajištění kolaudace a potřebných dokumentů, je nutné zohlednit v jednotkových cenách položek, tato dokumentace nebude zvlášť hrazeno.</t>
  </si>
  <si>
    <t>SK.51_06</t>
  </si>
  <si>
    <t>Rozpočet skutečného provedení, je nutné zohlednit v jednotkových cenách položek, tato dokumentace nebude zvlášť hrazen.</t>
  </si>
  <si>
    <t>SK.51_07</t>
  </si>
  <si>
    <t>Do jednotkových cen je nutné zohlednit práci na památkovém objektu, nebude zvlášť hrazeno.</t>
  </si>
  <si>
    <t>,</t>
  </si>
  <si>
    <t>SK.00a: Společné</t>
  </si>
  <si>
    <t>SK.00b: Příkladné položky</t>
  </si>
  <si>
    <t>SK.00a_01</t>
  </si>
  <si>
    <t>SK.00a_02</t>
  </si>
  <si>
    <t>SK.00a_03</t>
  </si>
  <si>
    <t>SK.00a_04</t>
  </si>
  <si>
    <t>SK.00a_05</t>
  </si>
  <si>
    <t>SK.00a_06</t>
  </si>
  <si>
    <t>SK.00a_07</t>
  </si>
  <si>
    <t>SK.00a_08</t>
  </si>
  <si>
    <t>SK.00b_01</t>
  </si>
  <si>
    <t>SK.00b_02</t>
  </si>
  <si>
    <t>SK.00b_03</t>
  </si>
  <si>
    <t>SK.00b_04</t>
  </si>
  <si>
    <t>SK.00b_05</t>
  </si>
  <si>
    <t>SK.00b_06</t>
  </si>
  <si>
    <t>SK.00b_07</t>
  </si>
  <si>
    <t xml:space="preserve"> Všechny konkrétní výrobky uváděné v dokumentaci jsou výhradně příkladným návrhem a mohou být nahrazeny za jiné odpovídajících parametrů. Ty paramentry, které výrobek v daném navrhovaném řešení vyžaduje, jsou a musí být jako jednotlivé parametry uvedeny na příslušných místech v dokumentaci a následně dodrženy. Všechny ostatní parametry výrobku slouží pro orientaci a vysvětlení návrhového řešení a nejsou závazné.
Při nahrazení takových výrobků musí dodavatel započítat do ceny i potřebu úpravy projektových podkladů, protože návrh musí být vždy po všech stránkách koordinován a prověřen se všemi částmi projektu. </t>
  </si>
  <si>
    <t>Příkladné výrobky jsou uváděny pouze tam, kde slouží jako vysvětlení zvoleného navrhu a postupu, který vždy z principu věci musí být řešen konkrétně a neuvedení příkladného výrobku by mohlo vést k mylným nebo mnohoznačným výkladům.</t>
  </si>
  <si>
    <t xml:space="preserve">Příkladné výrobky jsou dále takové, kde je nezbytná jejich důkladná prostorová a funkční koordinace s ostatními parametry projektu a jiný způsob, než uvedení příkladného výrobu by nezaručil dostatečné prokázání všech souvislostí návrhu. </t>
  </si>
  <si>
    <t>Příkladné výrobky jsou dále využity v místech, kde slouží jako určení kvalitativní hladiny výrobku, kterou nelze vyjádřit jiným způsobem a dodavatel při volbě obdobné náhrady musí vzít v potaz všechny vlastnosti výrobku včetně kvality jeho zpracování vyjádřené příkladným výrobkem.</t>
  </si>
  <si>
    <t>Příkladné výrobky jsou dále využity v místech, kde jsou nezbytné z důvodu kompatibility návrhu se zařízeními jiných staveb nebo zařízeními stáatních a jiných orgánů, kde by jejich záměna vyloučila funkčnost návrhu.</t>
  </si>
  <si>
    <t>Příkladné výrobky jsou dále využity v místech, kde byly konkrétní výrobky diskutovány, navrženy a schváleny dotčenými orgány státní správy a jejich náhrada je nežádoucí.</t>
  </si>
  <si>
    <t>O schválení předkládané náhrady rozhodne vždy odborná komise složená ze zástupců investora, technického dozoru stavby, autorského dozoru a zástupců památkové péče a to písemně. Ke změně příkladných položek schválených v rámci závazného stanoviska DOSS musí vydat souhlas i příslušný DOSS a to příslušným správním úkonem. Položky vyznačené v položkovém rozpočtu nahrazované dodavatelem za jiný musí být již při výběrovém řízení doloženy technickými listy a volba náhrady bude součástí hodnocení nabídek. Všechny nahrazované položky musí být schváleny. Schválení náhrady musí být vždy vč. konstatování, že byla dostatečně navržena a posouzena i koordinace a všechny dopady změny do ostatních částí projektu.</t>
  </si>
  <si>
    <t>Výrobní a montážní dokumentace musí být zpracována dodatelem a její cenu je nutné zohlednit v jednotkových cenách položek, tato dokumentace nebude zvlášť hrazena.</t>
  </si>
  <si>
    <t>Dokumentace skutečného provedení musí být zpracována dodatelem a její cenu je nutné zohlednit v jednotkových cenách položek, tato dokumentace nebude zvlášť hrazena.</t>
  </si>
  <si>
    <t>Soupis prací</t>
  </si>
  <si>
    <t xml:space="preserve">Zadavatel: </t>
  </si>
  <si>
    <t xml:space="preserve">Zpracovatel: </t>
  </si>
  <si>
    <t xml:space="preserve">Datum: </t>
  </si>
  <si>
    <t>Město Kolín, Karlovo náměstí 78, 280 12, Kolín</t>
  </si>
  <si>
    <t xml:space="preserve">Masák &amp; Partner, s.r.o., Rooseveltova 39/575, 160 00 Praha 6
</t>
  </si>
  <si>
    <t>Stavební úpravy v areálu národní kulturní památky kostela sv. Bartoloměje - expozice
Nábytek a vybavení</t>
  </si>
  <si>
    <t>Stavební úpravy v areálu národní kulturní památky Kostela sv. Bartoloměje - expozice
Nábytek a vybavení</t>
  </si>
  <si>
    <t xml:space="preserve">Spotřeba veškerých médií je součásti ceny jenotlivých položek. Spotřeba médií během stavby bude přefakurováno z investora na dodavatele. </t>
  </si>
  <si>
    <t>SO: Stavební úpravy v areálu národní kulturní památky Kostela sv. Bartoloměje - expozice
Nábytek a vybavení</t>
  </si>
  <si>
    <t>2.</t>
  </si>
  <si>
    <t>3.</t>
  </si>
  <si>
    <t>4.</t>
  </si>
  <si>
    <t>5.</t>
  </si>
  <si>
    <t>6.</t>
  </si>
  <si>
    <t>7.</t>
  </si>
  <si>
    <t>Ochrana architektonických prvků a povrchů např. zabedněním nebo opláštěním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</si>
  <si>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</si>
  <si>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</si>
  <si>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</si>
  <si>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</si>
  <si>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</si>
  <si>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</si>
  <si>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</si>
  <si>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</si>
  <si>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</si>
  <si>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</si>
  <si>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</si>
  <si>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</si>
  <si>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</si>
  <si>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</si>
  <si>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</si>
  <si>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</si>
  <si>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</si>
  <si>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</si>
  <si>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</si>
  <si>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</si>
  <si>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</si>
  <si>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</si>
  <si>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</si>
  <si>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</si>
  <si>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</si>
  <si>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</si>
  <si>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</si>
  <si>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</si>
  <si>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</si>
  <si>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38.</t>
  </si>
  <si>
    <t>39.</t>
  </si>
  <si>
    <t>40.</t>
  </si>
  <si>
    <t xml:space="preserve">Jedná se zejména o věcnou a časovou koordinaci s ostatními pracemi probíhajícími na objektech  v rámci jiných zakázek. </t>
  </si>
  <si>
    <t xml:space="preserve">          VRN: Vedlejší a rozpočtové náklady</t>
  </si>
  <si>
    <t>Vysoká vitrína 200x100x250 cm. Prosklená, 4 skleněné police, integrované LED osvětlení, plný podstavec s vybavením pro aktivní klimatizaci - vitrína umožňuje nezbytných klimatických podmínek(viz výkresy) vč. měření a přenosu dat, bezpečnostní  vrstvené sklo VSG 8 (10 mm), pantové / otevírání přední stěny, uzamykatelná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</si>
</sst>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#,##0&quot;.&quot;_);;;_(@_)"/>
    <numFmt numFmtId="165" formatCode="_(#,##0.00_);[Red]\-\ #,##0.00_);&quot;–&quot;??;_(@_)"/>
    <numFmt numFmtId="166" formatCode="_(#,##0_);[Red]\-\ #,##0_);&quot;–&quot;??;_(@_)"/>
    <numFmt numFmtId="167" formatCode="#,##0.00\ &quot;Kč&quot;"/>
  </numFmts>
  <fonts count="8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Arial"/>
      <charset val="238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3" tint="0.59999389629810485"/>
      <name val="Calibri"/>
      <family val="2"/>
      <charset val="238"/>
      <scheme val="minor"/>
    </font>
    <font>
      <b/>
      <sz val="12"/>
      <color indexed="25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0" tint="-0.499984740745262"/>
      <name val="Calibri"/>
      <family val="2"/>
      <charset val="238"/>
      <scheme val="minor"/>
    </font>
    <font>
      <b/>
      <sz val="9"/>
      <color indexed="25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4" tint="-0.499984740745262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9"/>
      <color indexed="18"/>
      <name val="Calibri"/>
      <family val="2"/>
      <charset val="238"/>
      <scheme val="minor"/>
    </font>
    <font>
      <b/>
      <sz val="12"/>
      <color theme="6" tint="-0.249977111117893"/>
      <name val="Calibri"/>
      <family val="2"/>
      <charset val="238"/>
      <scheme val="minor"/>
    </font>
    <font>
      <sz val="12"/>
      <color theme="6" tint="-0.249977111117893"/>
      <name val="Calibri"/>
      <family val="2"/>
      <charset val="238"/>
      <scheme val="minor"/>
    </font>
    <font>
      <b/>
      <sz val="11"/>
      <color theme="9" tint="-0.499984740745262"/>
      <name val="Calibri"/>
      <family val="2"/>
      <charset val="238"/>
      <scheme val="minor"/>
    </font>
    <font>
      <sz val="11"/>
      <color theme="9" tint="-0.499984740745262"/>
      <name val="Calibri"/>
      <family val="2"/>
      <charset val="238"/>
      <scheme val="minor"/>
    </font>
    <font>
      <b/>
      <sz val="10"/>
      <color theme="5" tint="-0.499984740745262"/>
      <name val="Calibri"/>
      <family val="2"/>
      <charset val="238"/>
      <scheme val="minor"/>
    </font>
    <font>
      <b/>
      <sz val="9"/>
      <color theme="4" tint="-0.249977111117893"/>
      <name val="Calibri"/>
      <family val="2"/>
      <charset val="238"/>
      <scheme val="minor"/>
    </font>
    <font>
      <b/>
      <sz val="9"/>
      <color theme="9" tint="-0.249977111117893"/>
      <name val="Calibri"/>
      <family val="2"/>
      <charset val="238"/>
      <scheme val="minor"/>
    </font>
    <font>
      <b/>
      <sz val="9"/>
      <color theme="0" tint="-0.499984740745262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i/>
      <sz val="8"/>
      <color theme="1" tint="0.34998626667073579"/>
      <name val="Calibri"/>
      <family val="2"/>
      <charset val="238"/>
      <scheme val="minor"/>
    </font>
    <font>
      <sz val="8"/>
      <color indexed="17"/>
      <name val="Calibri"/>
      <family val="2"/>
      <charset val="238"/>
      <scheme val="minor"/>
    </font>
    <font>
      <b/>
      <sz val="8"/>
      <color theme="6" tint="-0.499984740745262"/>
      <name val="Calibri"/>
      <family val="2"/>
      <charset val="238"/>
      <scheme val="minor"/>
    </font>
    <font>
      <b/>
      <i/>
      <sz val="1"/>
      <color theme="0"/>
      <name val="Calibri"/>
      <family val="2"/>
      <charset val="238"/>
      <scheme val="minor"/>
    </font>
    <font>
      <b/>
      <i/>
      <sz val="8"/>
      <color theme="0"/>
      <name val="Calibri"/>
      <family val="2"/>
      <charset val="238"/>
      <scheme val="minor"/>
    </font>
    <font>
      <sz val="10"/>
      <color theme="4" tint="-0.499984740745262"/>
      <name val="Arial"/>
      <family val="2"/>
      <charset val="238"/>
    </font>
    <font>
      <sz val="12"/>
      <color theme="6" tint="-0.249977111117893"/>
      <name val="Arial"/>
      <family val="2"/>
      <charset val="238"/>
    </font>
    <font>
      <sz val="11"/>
      <color theme="9" tint="-0.499984740745262"/>
      <name val="Arial"/>
      <family val="2"/>
      <charset val="238"/>
    </font>
    <font>
      <sz val="10"/>
      <color theme="5" tint="-0.499984740745262"/>
      <name val="Calibri"/>
      <family val="2"/>
      <charset val="238"/>
      <scheme val="minor"/>
    </font>
    <font>
      <sz val="10"/>
      <color theme="5" tint="-0.499984740745262"/>
      <name val="Arial"/>
      <family val="2"/>
      <charset val="238"/>
    </font>
    <font>
      <sz val="9"/>
      <color theme="4" tint="-0.249977111117893"/>
      <name val="Calibri"/>
      <family val="2"/>
      <charset val="238"/>
      <scheme val="minor"/>
    </font>
    <font>
      <sz val="9"/>
      <color theme="4" tint="-0.249977111117893"/>
      <name val="Arial"/>
      <family val="2"/>
      <charset val="238"/>
    </font>
    <font>
      <b/>
      <sz val="10"/>
      <color indexed="56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1"/>
      <color indexed="8"/>
      <name val="Arial"/>
      <family val="2"/>
      <charset val="238"/>
    </font>
    <font>
      <b/>
      <sz val="10"/>
      <color indexed="54"/>
      <name val="Calibri"/>
      <family val="2"/>
      <charset val="238"/>
      <scheme val="minor"/>
    </font>
    <font>
      <sz val="10"/>
      <color indexed="54"/>
      <name val="Calibri"/>
      <family val="2"/>
      <charset val="238"/>
      <scheme val="minor"/>
    </font>
    <font>
      <sz val="10"/>
      <color indexed="54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b/>
      <sz val="18"/>
      <color theme="3"/>
      <name val="Arial"/>
      <family val="2"/>
      <charset val="238"/>
    </font>
    <font>
      <sz val="8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4"/>
      <color theme="4" tint="-0.499984740745262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sz val="14"/>
      <name val="Calibri"/>
      <family val="2"/>
      <charset val="238"/>
      <scheme val="minor"/>
    </font>
    <font>
      <sz val="14"/>
      <name val="Arial"/>
      <family val="2"/>
      <charset val="238"/>
    </font>
    <font>
      <sz val="10"/>
      <name val="Arial CE"/>
      <charset val="238"/>
    </font>
    <font>
      <b/>
      <sz val="10"/>
      <color theme="8"/>
      <name val="Arial"/>
      <family val="2"/>
      <charset val="238"/>
    </font>
    <font>
      <b/>
      <sz val="10"/>
      <color theme="8"/>
      <name val="Calibri"/>
      <family val="2"/>
      <charset val="238"/>
      <scheme val="minor"/>
    </font>
    <font>
      <sz val="10"/>
      <color theme="9"/>
      <name val="Arial"/>
      <family val="2"/>
      <charset val="238"/>
    </font>
    <font>
      <b/>
      <sz val="12"/>
      <color theme="5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18"/>
      <name val="Arial"/>
      <family val="2"/>
      <charset val="238"/>
    </font>
    <font>
      <b/>
      <sz val="10"/>
      <color theme="9"/>
      <name val="Arial"/>
      <family val="2"/>
      <charset val="238"/>
    </font>
    <font>
      <b/>
      <sz val="9"/>
      <color rgb="FF00B050"/>
      <name val="Arial"/>
      <family val="2"/>
      <charset val="238"/>
    </font>
    <font>
      <sz val="9"/>
      <color indexed="8"/>
      <name val="Arial"/>
      <family val="2"/>
    </font>
    <font>
      <b/>
      <i/>
      <sz val="1"/>
      <color rgb="FF00B05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9"/>
      <color theme="0"/>
      <name val="Calibri"/>
      <scheme val="minor"/>
    </font>
    <font>
      <sz val="8"/>
      <color theme="0"/>
      <name val="Calibri"/>
      <scheme val="minor"/>
    </font>
    <font>
      <b/>
      <sz val="9"/>
      <color theme="0"/>
      <name val="Calibri"/>
      <scheme val="minor"/>
    </font>
    <font>
      <sz val="10"/>
      <color theme="0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1"/>
      <color theme="1"/>
      <name val="Calibri"/>
      <scheme val="minor"/>
    </font>
    <font>
      <b/>
      <sz val="11"/>
      <color rgb="FF000000"/>
      <name val="Calibri"/>
      <scheme val="minor"/>
    </font>
    <font>
      <sz val="14"/>
      <color rgb="FF000090"/>
      <name val="Calibri"/>
      <scheme val="minor"/>
    </font>
    <font>
      <b/>
      <sz val="18"/>
      <color rgb="FF00009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09">
    <xf numFmtId="0" fontId="0" fillId="0" borderId="0"/>
    <xf numFmtId="0" fontId="2" fillId="0" borderId="0"/>
    <xf numFmtId="0" fontId="43" fillId="0" borderId="0" applyNumberFormat="0" applyFill="0" applyBorder="0" applyAlignment="0" applyProtection="0"/>
    <xf numFmtId="0" fontId="56" fillId="0" borderId="0"/>
    <xf numFmtId="0" fontId="46" fillId="0" borderId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</cellStyleXfs>
  <cellXfs count="552">
    <xf numFmtId="0" fontId="0" fillId="0" borderId="0" xfId="0"/>
    <xf numFmtId="165" fontId="3" fillId="0" borderId="0" xfId="1" applyNumberFormat="1" applyFont="1" applyAlignment="1">
      <alignment horizontal="right" vertical="top"/>
    </xf>
    <xf numFmtId="0" fontId="4" fillId="0" borderId="0" xfId="1" applyFont="1"/>
    <xf numFmtId="49" fontId="6" fillId="0" borderId="0" xfId="1" applyNumberFormat="1" applyFont="1" applyAlignment="1"/>
    <xf numFmtId="165" fontId="6" fillId="0" borderId="0" xfId="1" applyNumberFormat="1" applyFont="1" applyAlignment="1"/>
    <xf numFmtId="49" fontId="9" fillId="0" borderId="0" xfId="1" applyNumberFormat="1" applyFont="1" applyAlignment="1"/>
    <xf numFmtId="165" fontId="9" fillId="0" borderId="0" xfId="1" applyNumberFormat="1" applyFont="1" applyAlignment="1"/>
    <xf numFmtId="0" fontId="7" fillId="0" borderId="0" xfId="1" applyFont="1"/>
    <xf numFmtId="49" fontId="12" fillId="0" borderId="1" xfId="1" applyNumberFormat="1" applyFont="1" applyBorder="1" applyAlignment="1">
      <alignment horizontal="center"/>
    </xf>
    <xf numFmtId="0" fontId="12" fillId="0" borderId="1" xfId="1" applyNumberFormat="1" applyFont="1" applyBorder="1" applyAlignment="1">
      <alignment horizontal="center"/>
    </xf>
    <xf numFmtId="0" fontId="13" fillId="0" borderId="0" xfId="1" applyFont="1"/>
    <xf numFmtId="0" fontId="14" fillId="0" borderId="0" xfId="1" applyNumberFormat="1" applyFont="1" applyAlignment="1">
      <alignment horizontal="left" wrapText="1"/>
    </xf>
    <xf numFmtId="0" fontId="14" fillId="0" borderId="0" xfId="1" applyNumberFormat="1" applyFont="1" applyAlignment="1">
      <alignment horizontal="right"/>
    </xf>
    <xf numFmtId="49" fontId="14" fillId="0" borderId="0" xfId="1" applyNumberFormat="1" applyFont="1" applyAlignment="1">
      <alignment horizontal="center"/>
    </xf>
    <xf numFmtId="0" fontId="15" fillId="0" borderId="0" xfId="1" applyNumberFormat="1" applyFont="1" applyAlignment="1"/>
    <xf numFmtId="49" fontId="15" fillId="0" borderId="0" xfId="1" applyNumberFormat="1" applyFont="1" applyAlignment="1">
      <alignment horizontal="center"/>
    </xf>
    <xf numFmtId="0" fontId="16" fillId="0" borderId="0" xfId="1" applyFont="1"/>
    <xf numFmtId="0" fontId="17" fillId="0" borderId="0" xfId="1" applyNumberFormat="1" applyFont="1" applyAlignment="1"/>
    <xf numFmtId="49" fontId="17" fillId="0" borderId="0" xfId="1" applyNumberFormat="1" applyFont="1" applyAlignment="1">
      <alignment horizontal="center"/>
    </xf>
    <xf numFmtId="0" fontId="18" fillId="0" borderId="0" xfId="1" applyFont="1"/>
    <xf numFmtId="0" fontId="19" fillId="0" borderId="0" xfId="1" applyNumberFormat="1" applyFont="1" applyAlignment="1"/>
    <xf numFmtId="49" fontId="19" fillId="0" borderId="0" xfId="1" applyNumberFormat="1" applyFont="1" applyAlignment="1">
      <alignment horizontal="center"/>
    </xf>
    <xf numFmtId="0" fontId="19" fillId="0" borderId="0" xfId="1" applyFont="1"/>
    <xf numFmtId="0" fontId="20" fillId="0" borderId="0" xfId="1" applyNumberFormat="1" applyFont="1" applyAlignment="1"/>
    <xf numFmtId="49" fontId="20" fillId="0" borderId="0" xfId="1" applyNumberFormat="1" applyFont="1" applyAlignment="1">
      <alignment horizontal="center"/>
    </xf>
    <xf numFmtId="0" fontId="20" fillId="0" borderId="0" xfId="1" applyFont="1"/>
    <xf numFmtId="0" fontId="21" fillId="0" borderId="0" xfId="1" applyNumberFormat="1" applyFont="1" applyAlignment="1">
      <alignment horizontal="left"/>
    </xf>
    <xf numFmtId="0" fontId="21" fillId="0" borderId="0" xfId="1" applyNumberFormat="1" applyFont="1" applyAlignment="1"/>
    <xf numFmtId="49" fontId="21" fillId="0" borderId="0" xfId="1" applyNumberFormat="1" applyFont="1" applyAlignment="1">
      <alignment horizontal="center"/>
    </xf>
    <xf numFmtId="0" fontId="21" fillId="0" borderId="0" xfId="1" applyFont="1"/>
    <xf numFmtId="0" fontId="22" fillId="0" borderId="0" xfId="1" applyNumberFormat="1" applyFont="1" applyAlignment="1">
      <alignment horizontal="left"/>
    </xf>
    <xf numFmtId="0" fontId="22" fillId="0" borderId="0" xfId="1" applyNumberFormat="1" applyFont="1" applyAlignment="1"/>
    <xf numFmtId="49" fontId="22" fillId="0" borderId="0" xfId="1" applyNumberFormat="1" applyFont="1" applyAlignment="1">
      <alignment horizontal="center"/>
    </xf>
    <xf numFmtId="0" fontId="22" fillId="0" borderId="0" xfId="1" applyFont="1"/>
    <xf numFmtId="164" fontId="23" fillId="2" borderId="3" xfId="1" applyNumberFormat="1" applyFont="1" applyFill="1" applyBorder="1" applyAlignment="1">
      <alignment horizontal="right" vertical="top"/>
    </xf>
    <xf numFmtId="49" fontId="23" fillId="2" borderId="3" xfId="1" applyNumberFormat="1" applyFont="1" applyFill="1" applyBorder="1" applyAlignment="1">
      <alignment horizontal="left" vertical="top"/>
    </xf>
    <xf numFmtId="0" fontId="23" fillId="2" borderId="3" xfId="1" applyNumberFormat="1" applyFont="1" applyFill="1" applyBorder="1" applyAlignment="1">
      <alignment horizontal="left" vertical="top" wrapText="1"/>
    </xf>
    <xf numFmtId="49" fontId="23" fillId="2" borderId="3" xfId="1" applyNumberFormat="1" applyFont="1" applyFill="1" applyBorder="1" applyAlignment="1">
      <alignment horizontal="center" vertical="top"/>
    </xf>
    <xf numFmtId="166" fontId="23" fillId="2" borderId="3" xfId="1" applyNumberFormat="1" applyFont="1" applyFill="1" applyBorder="1" applyAlignment="1" applyProtection="1">
      <alignment horizontal="right" vertical="top"/>
    </xf>
    <xf numFmtId="0" fontId="7" fillId="2" borderId="0" xfId="1" applyFont="1" applyFill="1"/>
    <xf numFmtId="0" fontId="24" fillId="0" borderId="4" xfId="1" applyNumberFormat="1" applyFont="1" applyBorder="1" applyAlignment="1" applyProtection="1">
      <alignment horizontal="left" vertical="top"/>
    </xf>
    <xf numFmtId="0" fontId="23" fillId="0" borderId="0" xfId="1" applyNumberFormat="1" applyFont="1" applyBorder="1" applyAlignment="1">
      <alignment horizontal="left" vertical="top" wrapText="1"/>
    </xf>
    <xf numFmtId="49" fontId="23" fillId="0" borderId="0" xfId="1" applyNumberFormat="1" applyFont="1" applyBorder="1" applyAlignment="1">
      <alignment horizontal="center" vertical="top"/>
    </xf>
    <xf numFmtId="0" fontId="26" fillId="0" borderId="0" xfId="1" applyNumberFormat="1" applyFont="1" applyAlignment="1">
      <alignment horizontal="left" vertical="top" wrapText="1"/>
    </xf>
    <xf numFmtId="0" fontId="25" fillId="0" borderId="0" xfId="1" applyNumberFormat="1" applyFont="1" applyAlignment="1">
      <alignment horizontal="left" vertical="top" wrapText="1"/>
    </xf>
    <xf numFmtId="49" fontId="26" fillId="0" borderId="0" xfId="1" applyNumberFormat="1" applyFont="1" applyAlignment="1">
      <alignment horizontal="left" vertical="top" wrapText="1"/>
    </xf>
    <xf numFmtId="0" fontId="25" fillId="0" borderId="0" xfId="1" applyFont="1" applyAlignment="1">
      <alignment horizontal="left" vertical="top" wrapText="1"/>
    </xf>
    <xf numFmtId="49" fontId="27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 wrapText="1"/>
    </xf>
    <xf numFmtId="165" fontId="27" fillId="0" borderId="0" xfId="1" applyNumberFormat="1" applyFont="1" applyAlignment="1">
      <alignment horizontal="center" vertical="center"/>
    </xf>
    <xf numFmtId="49" fontId="28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9" fontId="27" fillId="0" borderId="0" xfId="1" applyNumberFormat="1" applyFont="1" applyAlignment="1">
      <alignment horizontal="center" vertical="center" wrapText="1"/>
    </xf>
    <xf numFmtId="49" fontId="8" fillId="0" borderId="0" xfId="0" applyNumberFormat="1" applyFont="1" applyAlignment="1"/>
    <xf numFmtId="0" fontId="4" fillId="0" borderId="0" xfId="0" applyFont="1"/>
    <xf numFmtId="49" fontId="6" fillId="0" borderId="0" xfId="0" applyNumberFormat="1" applyFont="1" applyAlignment="1"/>
    <xf numFmtId="164" fontId="11" fillId="0" borderId="0" xfId="0" applyNumberFormat="1" applyFont="1" applyAlignment="1">
      <alignment horizontal="left" indent="3"/>
    </xf>
    <xf numFmtId="49" fontId="12" fillId="0" borderId="1" xfId="0" applyNumberFormat="1" applyFont="1" applyBorder="1" applyAlignment="1">
      <alignment horizontal="center"/>
    </xf>
    <xf numFmtId="0" fontId="13" fillId="0" borderId="0" xfId="0" applyFont="1"/>
    <xf numFmtId="0" fontId="29" fillId="0" borderId="0" xfId="0" applyFont="1"/>
    <xf numFmtId="49" fontId="14" fillId="0" borderId="0" xfId="0" applyNumberFormat="1" applyFont="1" applyBorder="1" applyAlignment="1">
      <alignment horizontal="left"/>
    </xf>
    <xf numFmtId="49" fontId="14" fillId="0" borderId="0" xfId="0" applyNumberFormat="1" applyFont="1" applyBorder="1" applyAlignment="1">
      <alignment horizontal="right"/>
    </xf>
    <xf numFmtId="49" fontId="15" fillId="0" borderId="0" xfId="0" applyNumberFormat="1" applyFont="1" applyAlignment="1">
      <alignment horizontal="left"/>
    </xf>
    <xf numFmtId="166" fontId="15" fillId="0" borderId="0" xfId="0" applyNumberFormat="1" applyFont="1" applyAlignment="1"/>
    <xf numFmtId="0" fontId="16" fillId="0" borderId="0" xfId="0" applyFont="1"/>
    <xf numFmtId="0" fontId="30" fillId="0" borderId="0" xfId="0" applyFont="1"/>
    <xf numFmtId="49" fontId="17" fillId="0" borderId="0" xfId="0" applyNumberFormat="1" applyFont="1" applyAlignment="1">
      <alignment horizontal="left" indent="1"/>
    </xf>
    <xf numFmtId="166" fontId="17" fillId="0" borderId="0" xfId="0" applyNumberFormat="1" applyFont="1" applyAlignment="1"/>
    <xf numFmtId="0" fontId="18" fillId="0" borderId="0" xfId="0" applyFont="1"/>
    <xf numFmtId="0" fontId="31" fillId="0" borderId="0" xfId="0" applyFont="1"/>
    <xf numFmtId="49" fontId="19" fillId="0" borderId="0" xfId="0" applyNumberFormat="1" applyFont="1" applyAlignment="1">
      <alignment horizontal="left" indent="2"/>
    </xf>
    <xf numFmtId="166" fontId="19" fillId="0" borderId="0" xfId="0" applyNumberFormat="1" applyFont="1" applyAlignment="1"/>
    <xf numFmtId="0" fontId="32" fillId="0" borderId="0" xfId="0" applyFont="1"/>
    <xf numFmtId="0" fontId="33" fillId="0" borderId="0" xfId="0" applyFont="1"/>
    <xf numFmtId="49" fontId="20" fillId="0" borderId="0" xfId="0" applyNumberFormat="1" applyFont="1" applyAlignment="1">
      <alignment horizontal="left" indent="3"/>
    </xf>
    <xf numFmtId="166" fontId="20" fillId="0" borderId="0" xfId="0" applyNumberFormat="1" applyFont="1" applyAlignment="1"/>
    <xf numFmtId="0" fontId="35" fillId="0" borderId="0" xfId="0" applyFont="1"/>
    <xf numFmtId="49" fontId="21" fillId="0" borderId="0" xfId="0" applyNumberFormat="1" applyFont="1" applyAlignment="1">
      <alignment horizontal="left" indent="3"/>
    </xf>
    <xf numFmtId="166" fontId="21" fillId="0" borderId="0" xfId="0" applyNumberFormat="1" applyFont="1" applyAlignment="1"/>
    <xf numFmtId="49" fontId="22" fillId="0" borderId="0" xfId="0" applyNumberFormat="1" applyFont="1" applyAlignment="1">
      <alignment horizontal="left" indent="4"/>
    </xf>
    <xf numFmtId="166" fontId="22" fillId="0" borderId="0" xfId="0" applyNumberFormat="1" applyFont="1" applyAlignment="1"/>
    <xf numFmtId="0" fontId="36" fillId="0" borderId="0" xfId="0" applyFont="1" applyAlignment="1">
      <alignment horizontal="left"/>
    </xf>
    <xf numFmtId="0" fontId="37" fillId="0" borderId="5" xfId="0" applyFont="1" applyBorder="1" applyAlignment="1">
      <alignment horizontal="left"/>
    </xf>
    <xf numFmtId="166" fontId="37" fillId="0" borderId="5" xfId="0" applyNumberFormat="1" applyFont="1" applyBorder="1" applyAlignment="1"/>
    <xf numFmtId="0" fontId="38" fillId="0" borderId="0" xfId="0" applyFont="1"/>
    <xf numFmtId="0" fontId="39" fillId="0" borderId="0" xfId="0" applyFont="1"/>
    <xf numFmtId="0" fontId="37" fillId="0" borderId="0" xfId="0" applyFont="1" applyAlignment="1">
      <alignment horizontal="left"/>
    </xf>
    <xf numFmtId="166" fontId="37" fillId="0" borderId="0" xfId="0" applyNumberFormat="1" applyFont="1" applyAlignment="1"/>
    <xf numFmtId="0" fontId="40" fillId="0" borderId="0" xfId="0" applyFont="1" applyAlignment="1">
      <alignment horizontal="left" indent="1"/>
    </xf>
    <xf numFmtId="166" fontId="40" fillId="0" borderId="0" xfId="0" applyNumberFormat="1" applyFont="1" applyAlignment="1"/>
    <xf numFmtId="0" fontId="41" fillId="0" borderId="0" xfId="0" applyFont="1"/>
    <xf numFmtId="0" fontId="42" fillId="0" borderId="0" xfId="0" applyFont="1"/>
    <xf numFmtId="0" fontId="44" fillId="0" borderId="0" xfId="2" applyFont="1" applyBorder="1"/>
    <xf numFmtId="0" fontId="44" fillId="0" borderId="0" xfId="2" applyFont="1"/>
    <xf numFmtId="0" fontId="45" fillId="0" borderId="9" xfId="1" applyNumberFormat="1" applyFont="1" applyBorder="1" applyAlignment="1">
      <alignment horizontal="left" vertical="top"/>
    </xf>
    <xf numFmtId="0" fontId="45" fillId="0" borderId="5" xfId="1" applyNumberFormat="1" applyFont="1" applyBorder="1" applyAlignment="1">
      <alignment horizontal="left" vertical="top"/>
    </xf>
    <xf numFmtId="0" fontId="45" fillId="0" borderId="10" xfId="1" applyNumberFormat="1" applyFont="1" applyBorder="1" applyAlignment="1">
      <alignment horizontal="left" vertical="top"/>
    </xf>
    <xf numFmtId="0" fontId="46" fillId="0" borderId="0" xfId="1" applyFont="1" applyBorder="1"/>
    <xf numFmtId="0" fontId="46" fillId="0" borderId="0" xfId="1" applyFont="1"/>
    <xf numFmtId="0" fontId="49" fillId="0" borderId="20" xfId="1" applyNumberFormat="1" applyFont="1" applyBorder="1" applyAlignment="1">
      <alignment horizontal="left" vertical="top" wrapText="1"/>
    </xf>
    <xf numFmtId="0" fontId="49" fillId="0" borderId="21" xfId="1" applyFont="1" applyBorder="1"/>
    <xf numFmtId="0" fontId="49" fillId="0" borderId="22" xfId="1" applyFont="1" applyBorder="1"/>
    <xf numFmtId="0" fontId="4" fillId="0" borderId="1" xfId="1" applyFont="1" applyBorder="1"/>
    <xf numFmtId="0" fontId="4" fillId="0" borderId="26" xfId="1" applyFont="1" applyBorder="1"/>
    <xf numFmtId="0" fontId="4" fillId="0" borderId="29" xfId="1" applyFont="1" applyBorder="1"/>
    <xf numFmtId="0" fontId="4" fillId="0" borderId="30" xfId="1" applyFont="1" applyBorder="1"/>
    <xf numFmtId="0" fontId="49" fillId="0" borderId="31" xfId="1" applyNumberFormat="1" applyFont="1" applyBorder="1" applyAlignment="1">
      <alignment horizontal="left" vertical="top"/>
    </xf>
    <xf numFmtId="0" fontId="50" fillId="0" borderId="17" xfId="1" applyNumberFormat="1" applyFont="1" applyBorder="1" applyAlignment="1">
      <alignment horizontal="left" vertical="top"/>
    </xf>
    <xf numFmtId="0" fontId="50" fillId="0" borderId="18" xfId="1" applyNumberFormat="1" applyFont="1" applyBorder="1" applyAlignment="1">
      <alignment horizontal="left" vertical="top" wrapText="1"/>
    </xf>
    <xf numFmtId="0" fontId="50" fillId="0" borderId="19" xfId="1" applyNumberFormat="1" applyFont="1" applyBorder="1" applyAlignment="1">
      <alignment horizontal="left" vertical="top" wrapText="1"/>
    </xf>
    <xf numFmtId="0" fontId="52" fillId="0" borderId="0" xfId="1" applyFont="1" applyBorder="1"/>
    <xf numFmtId="0" fontId="52" fillId="0" borderId="0" xfId="1" applyFont="1"/>
    <xf numFmtId="0" fontId="4" fillId="0" borderId="17" xfId="1" applyNumberFormat="1" applyFont="1" applyBorder="1" applyAlignment="1">
      <alignment horizontal="left" vertical="top"/>
    </xf>
    <xf numFmtId="0" fontId="4" fillId="0" borderId="18" xfId="1" applyNumberFormat="1" applyFont="1" applyBorder="1" applyAlignment="1">
      <alignment horizontal="left" vertical="top" wrapText="1"/>
    </xf>
    <xf numFmtId="0" fontId="4" fillId="0" borderId="32" xfId="1" applyNumberFormat="1" applyFont="1" applyBorder="1" applyAlignment="1">
      <alignment horizontal="left" vertical="top"/>
    </xf>
    <xf numFmtId="0" fontId="4" fillId="0" borderId="19" xfId="1" applyNumberFormat="1" applyFont="1" applyBorder="1" applyAlignment="1">
      <alignment horizontal="left" vertical="top" wrapText="1"/>
    </xf>
    <xf numFmtId="0" fontId="4" fillId="0" borderId="33" xfId="1" applyFont="1" applyBorder="1"/>
    <xf numFmtId="0" fontId="4" fillId="0" borderId="24" xfId="1" applyFont="1" applyBorder="1"/>
    <xf numFmtId="0" fontId="4" fillId="0" borderId="34" xfId="1" applyFont="1" applyBorder="1"/>
    <xf numFmtId="0" fontId="4" fillId="0" borderId="25" xfId="1" applyFont="1" applyBorder="1"/>
    <xf numFmtId="3" fontId="4" fillId="0" borderId="0" xfId="1" applyNumberFormat="1" applyFont="1" applyBorder="1"/>
    <xf numFmtId="0" fontId="1" fillId="0" borderId="35" xfId="1" applyFont="1" applyBorder="1" applyAlignment="1">
      <alignment horizontal="left"/>
    </xf>
    <xf numFmtId="166" fontId="1" fillId="0" borderId="12" xfId="1" applyNumberFormat="1" applyFont="1" applyBorder="1" applyAlignment="1"/>
    <xf numFmtId="0" fontId="1" fillId="0" borderId="27" xfId="1" applyFont="1" applyBorder="1" applyAlignment="1">
      <alignment horizontal="left"/>
    </xf>
    <xf numFmtId="166" fontId="1" fillId="0" borderId="28" xfId="1" applyNumberFormat="1" applyFont="1" applyBorder="1" applyAlignment="1"/>
    <xf numFmtId="0" fontId="50" fillId="0" borderId="27" xfId="1" applyFont="1" applyBorder="1" applyAlignment="1">
      <alignment horizontal="left"/>
    </xf>
    <xf numFmtId="166" fontId="50" fillId="0" borderId="28" xfId="1" applyNumberFormat="1" applyFont="1" applyBorder="1" applyAlignment="1"/>
    <xf numFmtId="0" fontId="53" fillId="0" borderId="0" xfId="1" applyFont="1"/>
    <xf numFmtId="0" fontId="4" fillId="0" borderId="0" xfId="1" applyFont="1" applyBorder="1"/>
    <xf numFmtId="0" fontId="50" fillId="0" borderId="35" xfId="1" applyFont="1" applyBorder="1" applyAlignment="1">
      <alignment horizontal="left"/>
    </xf>
    <xf numFmtId="166" fontId="50" fillId="0" borderId="12" xfId="1" applyNumberFormat="1" applyFont="1" applyBorder="1" applyAlignment="1"/>
    <xf numFmtId="0" fontId="54" fillId="0" borderId="23" xfId="1" applyFont="1" applyBorder="1"/>
    <xf numFmtId="0" fontId="54" fillId="0" borderId="1" xfId="1" applyFont="1" applyBorder="1"/>
    <xf numFmtId="0" fontId="48" fillId="0" borderId="29" xfId="1" applyFont="1" applyBorder="1" applyAlignment="1">
      <alignment horizontal="left"/>
    </xf>
    <xf numFmtId="166" fontId="48" fillId="0" borderId="30" xfId="1" applyNumberFormat="1" applyFont="1" applyBorder="1" applyAlignment="1"/>
    <xf numFmtId="0" fontId="55" fillId="0" borderId="0" xfId="1" applyFont="1" applyBorder="1"/>
    <xf numFmtId="0" fontId="55" fillId="0" borderId="0" xfId="1" applyFont="1"/>
    <xf numFmtId="0" fontId="4" fillId="0" borderId="26" xfId="3" applyFont="1" applyBorder="1"/>
    <xf numFmtId="0" fontId="4" fillId="0" borderId="0" xfId="3" applyFont="1" applyBorder="1"/>
    <xf numFmtId="0" fontId="4" fillId="0" borderId="27" xfId="3" applyFont="1" applyBorder="1"/>
    <xf numFmtId="0" fontId="4" fillId="0" borderId="28" xfId="4" applyFont="1" applyBorder="1"/>
    <xf numFmtId="0" fontId="4" fillId="0" borderId="0" xfId="1" applyFont="1" applyBorder="1" applyAlignment="1">
      <alignment vertical="center"/>
    </xf>
    <xf numFmtId="0" fontId="4" fillId="0" borderId="11" xfId="3" applyFont="1" applyBorder="1"/>
    <xf numFmtId="0" fontId="4" fillId="0" borderId="26" xfId="3" applyFont="1" applyBorder="1" applyAlignment="1"/>
    <xf numFmtId="0" fontId="4" fillId="0" borderId="36" xfId="3" applyFont="1" applyBorder="1"/>
    <xf numFmtId="0" fontId="4" fillId="0" borderId="37" xfId="4" applyFont="1" applyBorder="1"/>
    <xf numFmtId="0" fontId="4" fillId="0" borderId="26" xfId="3" applyFont="1" applyBorder="1" applyAlignment="1">
      <alignment horizontal="left" vertical="top"/>
    </xf>
    <xf numFmtId="0" fontId="4" fillId="0" borderId="0" xfId="3" applyFont="1" applyBorder="1" applyAlignment="1">
      <alignment horizontal="left" vertical="top"/>
    </xf>
    <xf numFmtId="0" fontId="4" fillId="0" borderId="28" xfId="3" applyFont="1" applyBorder="1" applyAlignment="1">
      <alignment horizontal="left" vertical="top"/>
    </xf>
    <xf numFmtId="0" fontId="46" fillId="0" borderId="26" xfId="3" applyFont="1" applyBorder="1" applyAlignment="1">
      <alignment horizontal="left" vertical="top"/>
    </xf>
    <xf numFmtId="0" fontId="46" fillId="0" borderId="0" xfId="3" applyFont="1" applyBorder="1" applyAlignment="1">
      <alignment horizontal="left" vertical="top"/>
    </xf>
    <xf numFmtId="0" fontId="46" fillId="0" borderId="28" xfId="3" applyFont="1" applyBorder="1" applyAlignment="1">
      <alignment horizontal="left" vertical="top"/>
    </xf>
    <xf numFmtId="0" fontId="46" fillId="0" borderId="23" xfId="3" applyFont="1" applyBorder="1" applyAlignment="1">
      <alignment horizontal="left" vertical="top"/>
    </xf>
    <xf numFmtId="0" fontId="46" fillId="0" borderId="1" xfId="3" applyFont="1" applyBorder="1" applyAlignment="1">
      <alignment horizontal="left" vertical="top"/>
    </xf>
    <xf numFmtId="0" fontId="46" fillId="0" borderId="30" xfId="3" applyFont="1" applyBorder="1" applyAlignment="1">
      <alignment horizontal="left" vertical="top"/>
    </xf>
    <xf numFmtId="0" fontId="57" fillId="0" borderId="0" xfId="1" applyFont="1" applyBorder="1"/>
    <xf numFmtId="0" fontId="57" fillId="0" borderId="0" xfId="1" applyFont="1"/>
    <xf numFmtId="0" fontId="58" fillId="0" borderId="17" xfId="1" applyNumberFormat="1" applyFont="1" applyBorder="1" applyAlignment="1">
      <alignment horizontal="left" vertical="top"/>
    </xf>
    <xf numFmtId="0" fontId="58" fillId="0" borderId="18" xfId="1" applyNumberFormat="1" applyFont="1" applyBorder="1" applyAlignment="1">
      <alignment horizontal="left" vertical="top" wrapText="1"/>
    </xf>
    <xf numFmtId="0" fontId="58" fillId="0" borderId="19" xfId="1" applyNumberFormat="1" applyFont="1" applyBorder="1" applyAlignment="1">
      <alignment horizontal="left" vertical="top" wrapText="1"/>
    </xf>
    <xf numFmtId="49" fontId="3" fillId="0" borderId="0" xfId="4" applyNumberFormat="1" applyFont="1" applyAlignment="1">
      <alignment horizontal="left" vertical="top"/>
    </xf>
    <xf numFmtId="165" fontId="3" fillId="0" borderId="0" xfId="4" applyNumberFormat="1" applyFont="1" applyAlignment="1">
      <alignment horizontal="right" vertical="top"/>
    </xf>
    <xf numFmtId="49" fontId="3" fillId="0" borderId="0" xfId="4" applyNumberFormat="1" applyFont="1" applyAlignment="1">
      <alignment horizontal="left" vertical="top" wrapText="1"/>
    </xf>
    <xf numFmtId="0" fontId="4" fillId="0" borderId="0" xfId="4" applyFont="1"/>
    <xf numFmtId="49" fontId="6" fillId="0" borderId="0" xfId="4" applyNumberFormat="1" applyFont="1" applyAlignment="1"/>
    <xf numFmtId="165" fontId="6" fillId="0" borderId="0" xfId="4" applyNumberFormat="1" applyFont="1" applyAlignment="1"/>
    <xf numFmtId="49" fontId="9" fillId="0" borderId="0" xfId="4" applyNumberFormat="1" applyFont="1" applyAlignment="1"/>
    <xf numFmtId="165" fontId="9" fillId="0" borderId="0" xfId="4" applyNumberFormat="1" applyFont="1" applyAlignment="1"/>
    <xf numFmtId="0" fontId="7" fillId="0" borderId="0" xfId="4" applyFont="1"/>
    <xf numFmtId="49" fontId="10" fillId="0" borderId="0" xfId="4" applyNumberFormat="1" applyFont="1" applyAlignment="1"/>
    <xf numFmtId="165" fontId="10" fillId="0" borderId="0" xfId="4" applyNumberFormat="1" applyFont="1" applyAlignment="1"/>
    <xf numFmtId="0" fontId="10" fillId="0" borderId="0" xfId="4" applyFont="1"/>
    <xf numFmtId="49" fontId="12" fillId="0" borderId="1" xfId="4" applyNumberFormat="1" applyFont="1" applyBorder="1" applyAlignment="1">
      <alignment horizontal="center"/>
    </xf>
    <xf numFmtId="0" fontId="12" fillId="0" borderId="1" xfId="4" applyNumberFormat="1" applyFont="1" applyBorder="1" applyAlignment="1">
      <alignment horizontal="center"/>
    </xf>
    <xf numFmtId="0" fontId="13" fillId="0" borderId="0" xfId="4" applyFont="1"/>
    <xf numFmtId="0" fontId="14" fillId="0" borderId="0" xfId="4" applyNumberFormat="1" applyFont="1" applyAlignment="1">
      <alignment horizontal="left" wrapText="1"/>
    </xf>
    <xf numFmtId="0" fontId="14" fillId="0" borderId="0" xfId="4" applyNumberFormat="1" applyFont="1" applyAlignment="1">
      <alignment horizontal="right"/>
    </xf>
    <xf numFmtId="49" fontId="14" fillId="0" borderId="0" xfId="4" applyNumberFormat="1" applyFont="1" applyAlignment="1">
      <alignment horizontal="center"/>
    </xf>
    <xf numFmtId="0" fontId="15" fillId="0" borderId="0" xfId="4" applyNumberFormat="1" applyFont="1" applyAlignment="1"/>
    <xf numFmtId="49" fontId="15" fillId="0" borderId="0" xfId="4" applyNumberFormat="1" applyFont="1" applyAlignment="1">
      <alignment horizontal="center"/>
    </xf>
    <xf numFmtId="166" fontId="15" fillId="0" borderId="0" xfId="4" applyNumberFormat="1" applyFont="1" applyAlignment="1"/>
    <xf numFmtId="0" fontId="16" fillId="0" borderId="0" xfId="4" applyFont="1"/>
    <xf numFmtId="0" fontId="17" fillId="0" borderId="0" xfId="4" applyNumberFormat="1" applyFont="1" applyAlignment="1"/>
    <xf numFmtId="49" fontId="17" fillId="0" borderId="0" xfId="4" applyNumberFormat="1" applyFont="1" applyAlignment="1">
      <alignment horizontal="center"/>
    </xf>
    <xf numFmtId="166" fontId="17" fillId="0" borderId="0" xfId="4" applyNumberFormat="1" applyFont="1" applyAlignment="1"/>
    <xf numFmtId="0" fontId="18" fillId="0" borderId="0" xfId="4" applyFont="1"/>
    <xf numFmtId="0" fontId="19" fillId="0" borderId="0" xfId="4" applyNumberFormat="1" applyFont="1" applyAlignment="1"/>
    <xf numFmtId="49" fontId="19" fillId="0" borderId="0" xfId="4" applyNumberFormat="1" applyFont="1" applyAlignment="1">
      <alignment horizontal="center"/>
    </xf>
    <xf numFmtId="166" fontId="19" fillId="0" borderId="0" xfId="4" applyNumberFormat="1" applyFont="1" applyAlignment="1"/>
    <xf numFmtId="0" fontId="19" fillId="0" borderId="0" xfId="4" applyFont="1"/>
    <xf numFmtId="0" fontId="20" fillId="0" borderId="0" xfId="4" applyNumberFormat="1" applyFont="1" applyAlignment="1"/>
    <xf numFmtId="49" fontId="20" fillId="0" borderId="0" xfId="4" applyNumberFormat="1" applyFont="1" applyAlignment="1">
      <alignment horizontal="center"/>
    </xf>
    <xf numFmtId="166" fontId="20" fillId="0" borderId="0" xfId="4" applyNumberFormat="1" applyFont="1" applyAlignment="1"/>
    <xf numFmtId="0" fontId="20" fillId="0" borderId="0" xfId="4" applyFont="1"/>
    <xf numFmtId="0" fontId="21" fillId="0" borderId="0" xfId="4" applyNumberFormat="1" applyFont="1" applyAlignment="1"/>
    <xf numFmtId="49" fontId="21" fillId="0" borderId="0" xfId="4" applyNumberFormat="1" applyFont="1" applyAlignment="1">
      <alignment horizontal="center"/>
    </xf>
    <xf numFmtId="166" fontId="21" fillId="0" borderId="0" xfId="4" applyNumberFormat="1" applyFont="1" applyAlignment="1"/>
    <xf numFmtId="0" fontId="21" fillId="0" borderId="0" xfId="4" applyFont="1"/>
    <xf numFmtId="0" fontId="22" fillId="0" borderId="0" xfId="4" applyNumberFormat="1" applyFont="1" applyAlignment="1"/>
    <xf numFmtId="49" fontId="22" fillId="0" borderId="0" xfId="4" applyNumberFormat="1" applyFont="1" applyAlignment="1">
      <alignment horizontal="center"/>
    </xf>
    <xf numFmtId="166" fontId="22" fillId="0" borderId="0" xfId="4" applyNumberFormat="1" applyFont="1" applyAlignment="1"/>
    <xf numFmtId="0" fontId="22" fillId="0" borderId="0" xfId="4" applyFont="1"/>
    <xf numFmtId="164" fontId="23" fillId="2" borderId="3" xfId="4" applyNumberFormat="1" applyFont="1" applyFill="1" applyBorder="1" applyAlignment="1">
      <alignment horizontal="right" vertical="top"/>
    </xf>
    <xf numFmtId="49" fontId="23" fillId="2" borderId="3" xfId="4" applyNumberFormat="1" applyFont="1" applyFill="1" applyBorder="1" applyAlignment="1">
      <alignment horizontal="left" vertical="top"/>
    </xf>
    <xf numFmtId="0" fontId="23" fillId="2" borderId="3" xfId="4" applyNumberFormat="1" applyFont="1" applyFill="1" applyBorder="1" applyAlignment="1">
      <alignment horizontal="left" vertical="top" wrapText="1"/>
    </xf>
    <xf numFmtId="49" fontId="23" fillId="2" borderId="3" xfId="4" applyNumberFormat="1" applyFont="1" applyFill="1" applyBorder="1" applyAlignment="1">
      <alignment horizontal="center" vertical="top"/>
    </xf>
    <xf numFmtId="166" fontId="23" fillId="2" borderId="3" xfId="4" applyNumberFormat="1" applyFont="1" applyFill="1" applyBorder="1" applyAlignment="1" applyProtection="1">
      <alignment horizontal="right" vertical="top"/>
    </xf>
    <xf numFmtId="0" fontId="24" fillId="0" borderId="4" xfId="4" applyNumberFormat="1" applyFont="1" applyBorder="1" applyAlignment="1" applyProtection="1">
      <alignment horizontal="left" vertical="top"/>
    </xf>
    <xf numFmtId="0" fontId="23" fillId="0" borderId="0" xfId="4" applyNumberFormat="1" applyFont="1" applyBorder="1" applyAlignment="1">
      <alignment horizontal="left" vertical="top" wrapText="1"/>
    </xf>
    <xf numFmtId="49" fontId="23" fillId="0" borderId="0" xfId="4" applyNumberFormat="1" applyFont="1" applyBorder="1" applyAlignment="1">
      <alignment horizontal="center" vertical="top"/>
    </xf>
    <xf numFmtId="0" fontId="26" fillId="0" borderId="0" xfId="4" applyNumberFormat="1" applyFont="1" applyAlignment="1">
      <alignment horizontal="left" vertical="top" wrapText="1"/>
    </xf>
    <xf numFmtId="0" fontId="25" fillId="0" borderId="0" xfId="4" applyNumberFormat="1" applyFont="1" applyAlignment="1">
      <alignment horizontal="left" vertical="top" wrapText="1"/>
    </xf>
    <xf numFmtId="49" fontId="26" fillId="0" borderId="0" xfId="4" applyNumberFormat="1" applyFont="1" applyAlignment="1">
      <alignment horizontal="left" vertical="top" wrapText="1"/>
    </xf>
    <xf numFmtId="0" fontId="25" fillId="0" borderId="0" xfId="4" applyFont="1" applyAlignment="1">
      <alignment horizontal="left" vertical="top" wrapText="1"/>
    </xf>
    <xf numFmtId="49" fontId="27" fillId="0" borderId="0" xfId="4" applyNumberFormat="1" applyFont="1" applyAlignment="1">
      <alignment horizontal="center" vertical="center"/>
    </xf>
    <xf numFmtId="49" fontId="28" fillId="0" borderId="0" xfId="4" applyNumberFormat="1" applyFont="1" applyAlignment="1">
      <alignment horizontal="center" vertical="center" wrapText="1"/>
    </xf>
    <xf numFmtId="165" fontId="27" fillId="0" borderId="0" xfId="4" applyNumberFormat="1" applyFont="1" applyAlignment="1">
      <alignment horizontal="center" vertical="center"/>
    </xf>
    <xf numFmtId="49" fontId="28" fillId="0" borderId="0" xfId="4" applyNumberFormat="1" applyFont="1" applyAlignment="1">
      <alignment horizontal="center" vertical="center"/>
    </xf>
    <xf numFmtId="0" fontId="27" fillId="0" borderId="0" xfId="4" applyFont="1" applyAlignment="1">
      <alignment horizontal="center" vertical="center"/>
    </xf>
    <xf numFmtId="49" fontId="27" fillId="0" borderId="0" xfId="4" applyNumberFormat="1" applyFont="1" applyAlignment="1">
      <alignment horizontal="center" vertical="center" wrapText="1"/>
    </xf>
    <xf numFmtId="49" fontId="3" fillId="0" borderId="0" xfId="4" applyNumberFormat="1" applyFont="1" applyAlignment="1">
      <alignment horizontal="center" vertical="top"/>
    </xf>
    <xf numFmtId="0" fontId="46" fillId="0" borderId="0" xfId="4"/>
    <xf numFmtId="0" fontId="29" fillId="0" borderId="0" xfId="4" applyFont="1"/>
    <xf numFmtId="49" fontId="14" fillId="0" borderId="0" xfId="4" applyNumberFormat="1" applyFont="1" applyBorder="1" applyAlignment="1">
      <alignment horizontal="left"/>
    </xf>
    <xf numFmtId="49" fontId="14" fillId="0" borderId="0" xfId="4" applyNumberFormat="1" applyFont="1" applyBorder="1" applyAlignment="1">
      <alignment horizontal="right"/>
    </xf>
    <xf numFmtId="49" fontId="15" fillId="0" borderId="0" xfId="4" applyNumberFormat="1" applyFont="1" applyAlignment="1">
      <alignment horizontal="left"/>
    </xf>
    <xf numFmtId="0" fontId="30" fillId="0" borderId="0" xfId="4" applyFont="1"/>
    <xf numFmtId="49" fontId="17" fillId="0" borderId="0" xfId="4" applyNumberFormat="1" applyFont="1" applyAlignment="1">
      <alignment horizontal="left" indent="1"/>
    </xf>
    <xf numFmtId="0" fontId="31" fillId="0" borderId="0" xfId="4" applyFont="1"/>
    <xf numFmtId="49" fontId="19" fillId="0" borderId="0" xfId="4" applyNumberFormat="1" applyFont="1" applyAlignment="1">
      <alignment horizontal="left" indent="2"/>
    </xf>
    <xf numFmtId="0" fontId="32" fillId="0" borderId="0" xfId="4" applyFont="1"/>
    <xf numFmtId="0" fontId="33" fillId="0" borderId="0" xfId="4" applyFont="1"/>
    <xf numFmtId="49" fontId="20" fillId="0" borderId="0" xfId="4" applyNumberFormat="1" applyFont="1" applyAlignment="1">
      <alignment horizontal="left" indent="3"/>
    </xf>
    <xf numFmtId="0" fontId="34" fillId="0" borderId="0" xfId="4" applyFont="1"/>
    <xf numFmtId="0" fontId="35" fillId="0" borderId="0" xfId="4" applyFont="1"/>
    <xf numFmtId="49" fontId="21" fillId="0" borderId="0" xfId="4" applyNumberFormat="1" applyFont="1" applyAlignment="1">
      <alignment horizontal="left" indent="3"/>
    </xf>
    <xf numFmtId="49" fontId="22" fillId="0" borderId="0" xfId="4" applyNumberFormat="1" applyFont="1" applyAlignment="1">
      <alignment horizontal="left" indent="4"/>
    </xf>
    <xf numFmtId="0" fontId="36" fillId="0" borderId="0" xfId="4" applyFont="1" applyAlignment="1">
      <alignment horizontal="left"/>
    </xf>
    <xf numFmtId="0" fontId="37" fillId="0" borderId="5" xfId="4" applyFont="1" applyBorder="1" applyAlignment="1">
      <alignment horizontal="left"/>
    </xf>
    <xf numFmtId="166" fontId="37" fillId="0" borderId="5" xfId="4" applyNumberFormat="1" applyFont="1" applyBorder="1" applyAlignment="1"/>
    <xf numFmtId="0" fontId="38" fillId="0" borderId="0" xfId="4" applyFont="1"/>
    <xf numFmtId="0" fontId="39" fillId="0" borderId="0" xfId="4" applyFont="1"/>
    <xf numFmtId="0" fontId="37" fillId="0" borderId="0" xfId="4" applyFont="1" applyAlignment="1">
      <alignment horizontal="left"/>
    </xf>
    <xf numFmtId="166" fontId="37" fillId="0" borderId="0" xfId="4" applyNumberFormat="1" applyFont="1" applyAlignment="1"/>
    <xf numFmtId="0" fontId="40" fillId="0" borderId="0" xfId="4" applyFont="1" applyAlignment="1">
      <alignment horizontal="left" indent="1"/>
    </xf>
    <xf numFmtId="166" fontId="40" fillId="0" borderId="0" xfId="4" applyNumberFormat="1" applyFont="1" applyAlignment="1"/>
    <xf numFmtId="0" fontId="41" fillId="0" borderId="0" xfId="4" applyFont="1"/>
    <xf numFmtId="0" fontId="42" fillId="0" borderId="0" xfId="4" applyFont="1"/>
    <xf numFmtId="0" fontId="50" fillId="0" borderId="17" xfId="0" applyNumberFormat="1" applyFont="1" applyBorder="1" applyAlignment="1">
      <alignment horizontal="left" vertical="top"/>
    </xf>
    <xf numFmtId="0" fontId="50" fillId="0" borderId="18" xfId="0" applyNumberFormat="1" applyFont="1" applyBorder="1" applyAlignment="1">
      <alignment horizontal="left" vertical="top" wrapText="1"/>
    </xf>
    <xf numFmtId="0" fontId="59" fillId="0" borderId="0" xfId="1" applyFont="1" applyBorder="1"/>
    <xf numFmtId="0" fontId="59" fillId="0" borderId="0" xfId="1" applyFont="1"/>
    <xf numFmtId="4" fontId="50" fillId="0" borderId="32" xfId="1" applyNumberFormat="1" applyFont="1" applyBorder="1" applyAlignment="1">
      <alignment horizontal="center" vertical="top"/>
    </xf>
    <xf numFmtId="4" fontId="58" fillId="0" borderId="32" xfId="1" applyNumberFormat="1" applyFont="1" applyBorder="1" applyAlignment="1">
      <alignment horizontal="center" vertical="top"/>
    </xf>
    <xf numFmtId="0" fontId="61" fillId="0" borderId="39" xfId="1" applyNumberFormat="1" applyFont="1" applyBorder="1" applyAlignment="1">
      <alignment horizontal="left" vertical="top" wrapText="1"/>
    </xf>
    <xf numFmtId="4" fontId="61" fillId="0" borderId="0" xfId="1" applyNumberFormat="1" applyFont="1" applyBorder="1" applyAlignment="1">
      <alignment horizontal="center"/>
    </xf>
    <xf numFmtId="0" fontId="58" fillId="0" borderId="39" xfId="1" applyNumberFormat="1" applyFont="1" applyBorder="1" applyAlignment="1">
      <alignment horizontal="left" vertical="top" wrapText="1"/>
    </xf>
    <xf numFmtId="4" fontId="58" fillId="0" borderId="0" xfId="1" applyNumberFormat="1" applyFont="1" applyBorder="1" applyAlignment="1">
      <alignment horizontal="center"/>
    </xf>
    <xf numFmtId="0" fontId="61" fillId="0" borderId="38" xfId="1" applyNumberFormat="1" applyFont="1" applyBorder="1" applyAlignment="1">
      <alignment horizontal="left" vertical="top"/>
    </xf>
    <xf numFmtId="0" fontId="61" fillId="0" borderId="40" xfId="1" applyFont="1" applyBorder="1"/>
    <xf numFmtId="0" fontId="58" fillId="0" borderId="38" xfId="1" applyNumberFormat="1" applyFont="1" applyBorder="1" applyAlignment="1">
      <alignment horizontal="left" vertical="top"/>
    </xf>
    <xf numFmtId="0" fontId="58" fillId="0" borderId="40" xfId="1" applyFont="1" applyBorder="1"/>
    <xf numFmtId="49" fontId="12" fillId="0" borderId="0" xfId="0" applyNumberFormat="1" applyFont="1" applyBorder="1" applyAlignment="1">
      <alignment horizontal="center"/>
    </xf>
    <xf numFmtId="0" fontId="4" fillId="0" borderId="0" xfId="3" applyFont="1" applyProtection="1">
      <protection hidden="1"/>
    </xf>
    <xf numFmtId="49" fontId="63" fillId="0" borderId="1" xfId="3" applyNumberFormat="1" applyFont="1" applyBorder="1" applyAlignment="1" applyProtection="1">
      <alignment horizontal="center"/>
      <protection hidden="1"/>
    </xf>
    <xf numFmtId="49" fontId="63" fillId="0" borderId="0" xfId="3" applyNumberFormat="1" applyFont="1" applyAlignment="1" applyProtection="1">
      <alignment horizontal="left"/>
      <protection hidden="1"/>
    </xf>
    <xf numFmtId="0" fontId="64" fillId="0" borderId="0" xfId="3" applyNumberFormat="1" applyFont="1" applyAlignment="1" applyProtection="1">
      <alignment horizontal="left"/>
      <protection hidden="1"/>
    </xf>
    <xf numFmtId="0" fontId="65" fillId="0" borderId="0" xfId="3" applyNumberFormat="1" applyFont="1" applyAlignment="1" applyProtection="1">
      <alignment horizontal="left"/>
      <protection hidden="1"/>
    </xf>
    <xf numFmtId="49" fontId="66" fillId="0" borderId="3" xfId="3" applyNumberFormat="1" applyFont="1" applyBorder="1" applyAlignment="1" applyProtection="1">
      <alignment horizontal="left" vertical="top"/>
      <protection hidden="1"/>
    </xf>
    <xf numFmtId="0" fontId="23" fillId="0" borderId="0" xfId="3" applyNumberFormat="1" applyFont="1" applyFill="1" applyBorder="1" applyAlignment="1" applyProtection="1">
      <alignment horizontal="left" vertical="top" wrapText="1"/>
      <protection hidden="1"/>
    </xf>
    <xf numFmtId="49" fontId="66" fillId="0" borderId="0" xfId="3" applyNumberFormat="1" applyFont="1" applyBorder="1" applyAlignment="1" applyProtection="1">
      <alignment horizontal="left" vertical="top"/>
      <protection hidden="1"/>
    </xf>
    <xf numFmtId="49" fontId="67" fillId="0" borderId="0" xfId="3" applyNumberFormat="1" applyFont="1" applyAlignment="1" applyProtection="1">
      <alignment horizontal="center" vertical="center"/>
      <protection hidden="1"/>
    </xf>
    <xf numFmtId="0" fontId="68" fillId="0" borderId="0" xfId="3" applyNumberFormat="1" applyFont="1" applyAlignment="1" applyProtection="1">
      <alignment horizontal="left"/>
      <protection hidden="1"/>
    </xf>
    <xf numFmtId="0" fontId="62" fillId="0" borderId="0" xfId="0" applyFont="1"/>
    <xf numFmtId="49" fontId="69" fillId="0" borderId="3" xfId="3" applyNumberFormat="1" applyFont="1" applyBorder="1" applyAlignment="1" applyProtection="1">
      <alignment horizontal="left" vertical="top"/>
      <protection hidden="1"/>
    </xf>
    <xf numFmtId="49" fontId="69" fillId="0" borderId="0" xfId="3" applyNumberFormat="1" applyFont="1" applyBorder="1" applyAlignment="1" applyProtection="1">
      <alignment horizontal="left" vertical="top"/>
      <protection hidden="1"/>
    </xf>
    <xf numFmtId="49" fontId="27" fillId="0" borderId="0" xfId="3" applyNumberFormat="1" applyFont="1" applyAlignment="1" applyProtection="1">
      <alignment horizontal="center" vertical="center"/>
      <protection hidden="1"/>
    </xf>
    <xf numFmtId="164" fontId="23" fillId="2" borderId="3" xfId="0" applyNumberFormat="1" applyFont="1" applyFill="1" applyBorder="1" applyAlignment="1">
      <alignment horizontal="right" vertical="top"/>
    </xf>
    <xf numFmtId="49" fontId="23" fillId="2" borderId="3" xfId="0" applyNumberFormat="1" applyFont="1" applyFill="1" applyBorder="1" applyAlignment="1">
      <alignment horizontal="left" vertical="top"/>
    </xf>
    <xf numFmtId="0" fontId="23" fillId="2" borderId="3" xfId="0" applyNumberFormat="1" applyFont="1" applyFill="1" applyBorder="1" applyAlignment="1">
      <alignment horizontal="left" vertical="top" wrapText="1"/>
    </xf>
    <xf numFmtId="49" fontId="23" fillId="2" borderId="3" xfId="0" applyNumberFormat="1" applyFont="1" applyFill="1" applyBorder="1" applyAlignment="1">
      <alignment horizontal="center" vertical="top"/>
    </xf>
    <xf numFmtId="166" fontId="23" fillId="2" borderId="3" xfId="0" applyNumberFormat="1" applyFont="1" applyFill="1" applyBorder="1" applyAlignment="1" applyProtection="1">
      <alignment horizontal="right" vertical="top"/>
    </xf>
    <xf numFmtId="166" fontId="23" fillId="4" borderId="3" xfId="4" applyNumberFormat="1" applyFont="1" applyFill="1" applyBorder="1" applyAlignment="1" applyProtection="1">
      <alignment horizontal="right" vertical="top"/>
    </xf>
    <xf numFmtId="0" fontId="7" fillId="4" borderId="0" xfId="4" applyFont="1" applyFill="1"/>
    <xf numFmtId="0" fontId="7" fillId="4" borderId="0" xfId="1" applyFont="1" applyFill="1"/>
    <xf numFmtId="0" fontId="17" fillId="0" borderId="0" xfId="1" applyNumberFormat="1" applyFont="1" applyFill="1" applyAlignment="1"/>
    <xf numFmtId="0" fontId="18" fillId="0" borderId="0" xfId="1" applyFont="1" applyFill="1"/>
    <xf numFmtId="0" fontId="19" fillId="0" borderId="0" xfId="1" applyNumberFormat="1" applyFont="1" applyFill="1" applyAlignment="1"/>
    <xf numFmtId="49" fontId="19" fillId="0" borderId="0" xfId="1" applyNumberFormat="1" applyFont="1" applyFill="1" applyAlignment="1">
      <alignment horizontal="center"/>
    </xf>
    <xf numFmtId="0" fontId="19" fillId="0" borderId="0" xfId="1" applyFont="1" applyFill="1"/>
    <xf numFmtId="0" fontId="20" fillId="0" borderId="0" xfId="1" applyNumberFormat="1" applyFont="1" applyFill="1" applyAlignment="1"/>
    <xf numFmtId="49" fontId="20" fillId="0" borderId="0" xfId="1" applyNumberFormat="1" applyFont="1" applyFill="1" applyAlignment="1">
      <alignment horizontal="center"/>
    </xf>
    <xf numFmtId="0" fontId="20" fillId="0" borderId="0" xfId="1" applyFont="1" applyFill="1"/>
    <xf numFmtId="0" fontId="21" fillId="0" borderId="0" xfId="1" applyNumberFormat="1" applyFont="1" applyFill="1" applyAlignment="1"/>
    <xf numFmtId="49" fontId="21" fillId="0" borderId="0" xfId="1" applyNumberFormat="1" applyFont="1" applyFill="1" applyAlignment="1">
      <alignment horizontal="center"/>
    </xf>
    <xf numFmtId="0" fontId="21" fillId="0" borderId="0" xfId="1" applyFont="1" applyFill="1"/>
    <xf numFmtId="0" fontId="22" fillId="0" borderId="0" xfId="1" applyNumberFormat="1" applyFont="1" applyFill="1" applyAlignment="1"/>
    <xf numFmtId="49" fontId="22" fillId="0" borderId="0" xfId="1" applyNumberFormat="1" applyFont="1" applyFill="1" applyAlignment="1">
      <alignment horizontal="center"/>
    </xf>
    <xf numFmtId="0" fontId="22" fillId="0" borderId="0" xfId="1" applyFont="1" applyFill="1"/>
    <xf numFmtId="164" fontId="23" fillId="0" borderId="0" xfId="4" applyNumberFormat="1" applyFont="1" applyFill="1" applyBorder="1" applyAlignment="1">
      <alignment horizontal="right" vertical="top"/>
    </xf>
    <xf numFmtId="49" fontId="24" fillId="0" borderId="0" xfId="4" applyNumberFormat="1" applyFont="1" applyFill="1" applyBorder="1" applyAlignment="1" applyProtection="1">
      <alignment horizontal="right" vertical="top"/>
    </xf>
    <xf numFmtId="0" fontId="24" fillId="0" borderId="4" xfId="4" applyNumberFormat="1" applyFont="1" applyFill="1" applyBorder="1" applyAlignment="1" applyProtection="1">
      <alignment horizontal="left" vertical="top"/>
    </xf>
    <xf numFmtId="0" fontId="23" fillId="0" borderId="0" xfId="4" applyNumberFormat="1" applyFont="1" applyFill="1" applyBorder="1" applyAlignment="1">
      <alignment horizontal="left" vertical="top" wrapText="1"/>
    </xf>
    <xf numFmtId="49" fontId="23" fillId="0" borderId="0" xfId="4" applyNumberFormat="1" applyFont="1" applyFill="1" applyBorder="1" applyAlignment="1" applyProtection="1">
      <alignment horizontal="left" vertical="top"/>
    </xf>
    <xf numFmtId="164" fontId="25" fillId="0" borderId="0" xfId="4" applyNumberFormat="1" applyFont="1" applyFill="1" applyAlignment="1">
      <alignment horizontal="left" vertical="top" wrapText="1"/>
    </xf>
    <xf numFmtId="0" fontId="26" fillId="0" borderId="0" xfId="4" applyNumberFormat="1" applyFont="1" applyFill="1" applyAlignment="1" applyProtection="1">
      <alignment horizontal="right" vertical="top" wrapText="1"/>
    </xf>
    <xf numFmtId="0" fontId="26" fillId="0" borderId="0" xfId="4" applyNumberFormat="1" applyFont="1" applyFill="1" applyAlignment="1">
      <alignment horizontal="left" vertical="top" wrapText="1"/>
    </xf>
    <xf numFmtId="164" fontId="27" fillId="0" borderId="0" xfId="4" applyNumberFormat="1" applyFont="1" applyFill="1" applyAlignment="1">
      <alignment horizontal="center" vertical="center"/>
    </xf>
    <xf numFmtId="49" fontId="27" fillId="0" borderId="0" xfId="4" applyNumberFormat="1" applyFont="1" applyFill="1" applyAlignment="1">
      <alignment horizontal="center" vertical="center"/>
    </xf>
    <xf numFmtId="49" fontId="28" fillId="0" borderId="0" xfId="4" applyNumberFormat="1" applyFont="1" applyFill="1" applyAlignment="1">
      <alignment horizontal="center" vertical="center" wrapText="1"/>
    </xf>
    <xf numFmtId="165" fontId="27" fillId="0" borderId="0" xfId="4" applyNumberFormat="1" applyFont="1" applyFill="1" applyAlignment="1">
      <alignment horizontal="center" vertical="center"/>
    </xf>
    <xf numFmtId="49" fontId="27" fillId="0" borderId="0" xfId="4" applyNumberFormat="1" applyFont="1" applyFill="1" applyAlignment="1">
      <alignment horizontal="center" vertical="center" wrapText="1"/>
    </xf>
    <xf numFmtId="164" fontId="17" fillId="0" borderId="0" xfId="4" applyNumberFormat="1" applyFont="1" applyFill="1" applyAlignment="1"/>
    <xf numFmtId="0" fontId="17" fillId="0" borderId="0" xfId="4" applyNumberFormat="1" applyFont="1" applyFill="1" applyAlignment="1">
      <alignment horizontal="left"/>
    </xf>
    <xf numFmtId="0" fontId="17" fillId="0" borderId="0" xfId="4" applyNumberFormat="1" applyFont="1" applyFill="1" applyAlignment="1"/>
    <xf numFmtId="164" fontId="19" fillId="0" borderId="0" xfId="4" applyNumberFormat="1" applyFont="1" applyFill="1" applyAlignment="1"/>
    <xf numFmtId="0" fontId="19" fillId="0" borderId="0" xfId="4" applyNumberFormat="1" applyFont="1" applyFill="1" applyAlignment="1">
      <alignment horizontal="left"/>
    </xf>
    <xf numFmtId="0" fontId="19" fillId="0" borderId="0" xfId="4" applyNumberFormat="1" applyFont="1" applyFill="1" applyAlignment="1"/>
    <xf numFmtId="164" fontId="20" fillId="0" borderId="0" xfId="4" applyNumberFormat="1" applyFont="1" applyFill="1" applyAlignment="1"/>
    <xf numFmtId="0" fontId="20" fillId="0" borderId="0" xfId="4" applyNumberFormat="1" applyFont="1" applyFill="1" applyAlignment="1">
      <alignment horizontal="left"/>
    </xf>
    <xf numFmtId="0" fontId="20" fillId="0" borderId="0" xfId="4" applyNumberFormat="1" applyFont="1" applyFill="1" applyAlignment="1"/>
    <xf numFmtId="164" fontId="21" fillId="0" borderId="0" xfId="4" applyNumberFormat="1" applyFont="1" applyFill="1" applyAlignment="1"/>
    <xf numFmtId="0" fontId="21" fillId="0" borderId="0" xfId="4" applyNumberFormat="1" applyFont="1" applyFill="1" applyAlignment="1">
      <alignment horizontal="left"/>
    </xf>
    <xf numFmtId="0" fontId="21" fillId="0" borderId="0" xfId="4" applyNumberFormat="1" applyFont="1" applyFill="1" applyAlignment="1"/>
    <xf numFmtId="164" fontId="22" fillId="0" borderId="0" xfId="4" applyNumberFormat="1" applyFont="1" applyFill="1" applyAlignment="1"/>
    <xf numFmtId="0" fontId="22" fillId="0" borderId="0" xfId="4" applyNumberFormat="1" applyFont="1" applyFill="1" applyAlignment="1">
      <alignment horizontal="left"/>
    </xf>
    <xf numFmtId="0" fontId="22" fillId="0" borderId="0" xfId="4" applyNumberFormat="1" applyFont="1" applyFill="1" applyAlignment="1"/>
    <xf numFmtId="164" fontId="72" fillId="0" borderId="0" xfId="4" applyNumberFormat="1" applyFont="1" applyFill="1" applyBorder="1" applyAlignment="1">
      <alignment horizontal="right" vertical="top"/>
    </xf>
    <xf numFmtId="164" fontId="73" fillId="0" borderId="0" xfId="4" applyNumberFormat="1" applyFont="1" applyFill="1" applyAlignment="1">
      <alignment horizontal="left" vertical="top" wrapText="1"/>
    </xf>
    <xf numFmtId="164" fontId="74" fillId="0" borderId="0" xfId="4" applyNumberFormat="1" applyFont="1" applyFill="1" applyAlignment="1"/>
    <xf numFmtId="0" fontId="15" fillId="0" borderId="0" xfId="4" applyNumberFormat="1" applyFont="1" applyFill="1" applyAlignment="1">
      <alignment horizontal="left"/>
    </xf>
    <xf numFmtId="167" fontId="3" fillId="0" borderId="0" xfId="1" applyNumberFormat="1" applyFont="1" applyFill="1" applyBorder="1" applyAlignment="1">
      <alignment horizontal="right" vertical="top"/>
    </xf>
    <xf numFmtId="167" fontId="3" fillId="0" borderId="0" xfId="1" applyNumberFormat="1" applyFont="1" applyAlignment="1">
      <alignment horizontal="right" vertical="top"/>
    </xf>
    <xf numFmtId="167" fontId="6" fillId="0" borderId="0" xfId="1" applyNumberFormat="1" applyFont="1" applyFill="1" applyBorder="1" applyAlignment="1"/>
    <xf numFmtId="167" fontId="6" fillId="0" borderId="0" xfId="1" applyNumberFormat="1" applyFont="1" applyAlignment="1"/>
    <xf numFmtId="167" fontId="9" fillId="0" borderId="0" xfId="1" applyNumberFormat="1" applyFont="1" applyFill="1" applyBorder="1" applyAlignment="1"/>
    <xf numFmtId="167" fontId="9" fillId="0" borderId="0" xfId="1" applyNumberFormat="1" applyFont="1" applyAlignment="1"/>
    <xf numFmtId="167" fontId="12" fillId="0" borderId="1" xfId="1" applyNumberFormat="1" applyFont="1" applyBorder="1" applyAlignment="1">
      <alignment horizontal="center"/>
    </xf>
    <xf numFmtId="167" fontId="14" fillId="0" borderId="0" xfId="1" applyNumberFormat="1" applyFont="1" applyAlignment="1">
      <alignment horizontal="right"/>
    </xf>
    <xf numFmtId="167" fontId="15" fillId="0" borderId="0" xfId="1" applyNumberFormat="1" applyFont="1" applyAlignment="1"/>
    <xf numFmtId="167" fontId="17" fillId="0" borderId="0" xfId="1" applyNumberFormat="1" applyFont="1" applyFill="1" applyAlignment="1"/>
    <xf numFmtId="167" fontId="19" fillId="0" borderId="0" xfId="1" applyNumberFormat="1" applyFont="1" applyFill="1" applyAlignment="1"/>
    <xf numFmtId="167" fontId="20" fillId="0" borderId="0" xfId="1" applyNumberFormat="1" applyFont="1" applyBorder="1" applyAlignment="1"/>
    <xf numFmtId="167" fontId="20" fillId="0" borderId="0" xfId="1" applyNumberFormat="1" applyFont="1" applyAlignment="1"/>
    <xf numFmtId="167" fontId="21" fillId="0" borderId="0" xfId="1" applyNumberFormat="1" applyFont="1" applyBorder="1" applyAlignment="1"/>
    <xf numFmtId="167" fontId="21" fillId="0" borderId="0" xfId="1" applyNumberFormat="1" applyFont="1" applyAlignment="1"/>
    <xf numFmtId="167" fontId="22" fillId="0" borderId="2" xfId="1" applyNumberFormat="1" applyFont="1" applyBorder="1" applyAlignment="1"/>
    <xf numFmtId="167" fontId="22" fillId="0" borderId="0" xfId="1" applyNumberFormat="1" applyFont="1" applyAlignment="1"/>
    <xf numFmtId="167" fontId="23" fillId="2" borderId="3" xfId="1" applyNumberFormat="1" applyFont="1" applyFill="1" applyBorder="1" applyAlignment="1">
      <alignment horizontal="right" vertical="top"/>
    </xf>
    <xf numFmtId="167" fontId="24" fillId="0" borderId="4" xfId="1" applyNumberFormat="1" applyFont="1" applyBorder="1" applyAlignment="1" applyProtection="1">
      <alignment horizontal="left" vertical="top"/>
    </xf>
    <xf numFmtId="167" fontId="23" fillId="3" borderId="0" xfId="1" applyNumberFormat="1" applyFont="1" applyFill="1" applyBorder="1" applyAlignment="1">
      <alignment horizontal="right" vertical="top"/>
    </xf>
    <xf numFmtId="167" fontId="23" fillId="0" borderId="0" xfId="1" applyNumberFormat="1" applyFont="1" applyBorder="1" applyAlignment="1">
      <alignment horizontal="right" vertical="top"/>
    </xf>
    <xf numFmtId="167" fontId="25" fillId="0" borderId="0" xfId="1" applyNumberFormat="1" applyFont="1" applyAlignment="1">
      <alignment horizontal="left" vertical="top" wrapText="1"/>
    </xf>
    <xf numFmtId="167" fontId="27" fillId="0" borderId="0" xfId="1" applyNumberFormat="1" applyFont="1" applyAlignment="1">
      <alignment horizontal="center" vertical="center"/>
    </xf>
    <xf numFmtId="167" fontId="20" fillId="0" borderId="0" xfId="1" applyNumberFormat="1" applyFont="1" applyFill="1" applyBorder="1" applyAlignment="1"/>
    <xf numFmtId="167" fontId="20" fillId="0" borderId="0" xfId="1" applyNumberFormat="1" applyFont="1" applyFill="1" applyAlignment="1"/>
    <xf numFmtId="167" fontId="21" fillId="0" borderId="0" xfId="1" applyNumberFormat="1" applyFont="1" applyFill="1" applyBorder="1" applyAlignment="1"/>
    <xf numFmtId="167" fontId="21" fillId="0" borderId="0" xfId="1" applyNumberFormat="1" applyFont="1" applyFill="1" applyAlignment="1"/>
    <xf numFmtId="167" fontId="22" fillId="0" borderId="2" xfId="1" applyNumberFormat="1" applyFont="1" applyFill="1" applyBorder="1" applyAlignment="1"/>
    <xf numFmtId="167" fontId="22" fillId="0" borderId="0" xfId="1" applyNumberFormat="1" applyFont="1" applyFill="1" applyAlignment="1"/>
    <xf numFmtId="167" fontId="19" fillId="0" borderId="0" xfId="1" applyNumberFormat="1" applyFont="1" applyAlignment="1"/>
    <xf numFmtId="167" fontId="17" fillId="0" borderId="0" xfId="1" applyNumberFormat="1" applyFont="1" applyAlignment="1"/>
    <xf numFmtId="167" fontId="3" fillId="0" borderId="0" xfId="4" applyNumberFormat="1" applyFont="1" applyFill="1" applyBorder="1" applyAlignment="1">
      <alignment horizontal="right" vertical="top"/>
    </xf>
    <xf numFmtId="167" fontId="3" fillId="0" borderId="0" xfId="4" applyNumberFormat="1" applyFont="1" applyAlignment="1">
      <alignment horizontal="right" vertical="top"/>
    </xf>
    <xf numFmtId="167" fontId="6" fillId="0" borderId="0" xfId="4" applyNumberFormat="1" applyFont="1" applyFill="1" applyBorder="1" applyAlignment="1"/>
    <xf numFmtId="167" fontId="6" fillId="0" borderId="0" xfId="4" applyNumberFormat="1" applyFont="1" applyAlignment="1"/>
    <xf numFmtId="167" fontId="9" fillId="0" borderId="0" xfId="4" applyNumberFormat="1" applyFont="1" applyFill="1" applyBorder="1" applyAlignment="1"/>
    <xf numFmtId="167" fontId="9" fillId="0" borderId="0" xfId="4" applyNumberFormat="1" applyFont="1" applyAlignment="1"/>
    <xf numFmtId="167" fontId="10" fillId="0" borderId="0" xfId="4" applyNumberFormat="1" applyFont="1" applyFill="1" applyBorder="1" applyAlignment="1"/>
    <xf numFmtId="167" fontId="10" fillId="0" borderId="0" xfId="4" applyNumberFormat="1" applyFont="1" applyAlignment="1"/>
    <xf numFmtId="167" fontId="12" fillId="0" borderId="1" xfId="4" applyNumberFormat="1" applyFont="1" applyBorder="1" applyAlignment="1">
      <alignment horizontal="center"/>
    </xf>
    <xf numFmtId="167" fontId="14" fillId="0" borderId="0" xfId="4" applyNumberFormat="1" applyFont="1" applyAlignment="1">
      <alignment horizontal="right"/>
    </xf>
    <xf numFmtId="167" fontId="15" fillId="0" borderId="0" xfId="4" applyNumberFormat="1" applyFont="1" applyAlignment="1"/>
    <xf numFmtId="167" fontId="17" fillId="0" borderId="0" xfId="4" applyNumberFormat="1" applyFont="1" applyAlignment="1"/>
    <xf numFmtId="167" fontId="19" fillId="0" borderId="0" xfId="4" applyNumberFormat="1" applyFont="1" applyAlignment="1"/>
    <xf numFmtId="167" fontId="20" fillId="0" borderId="0" xfId="4" applyNumberFormat="1" applyFont="1" applyBorder="1" applyAlignment="1"/>
    <xf numFmtId="167" fontId="20" fillId="0" borderId="0" xfId="4" applyNumberFormat="1" applyFont="1" applyAlignment="1"/>
    <xf numFmtId="167" fontId="21" fillId="0" borderId="0" xfId="4" applyNumberFormat="1" applyFont="1" applyBorder="1" applyAlignment="1"/>
    <xf numFmtId="167" fontId="21" fillId="0" borderId="0" xfId="4" applyNumberFormat="1" applyFont="1" applyAlignment="1"/>
    <xf numFmtId="167" fontId="22" fillId="0" borderId="2" xfId="4" applyNumberFormat="1" applyFont="1" applyBorder="1" applyAlignment="1"/>
    <xf numFmtId="167" fontId="22" fillId="0" borderId="0" xfId="4" applyNumberFormat="1" applyFont="1" applyAlignment="1"/>
    <xf numFmtId="167" fontId="24" fillId="0" borderId="4" xfId="4" applyNumberFormat="1" applyFont="1" applyBorder="1" applyAlignment="1" applyProtection="1">
      <alignment horizontal="left" vertical="top"/>
    </xf>
    <xf numFmtId="167" fontId="23" fillId="3" borderId="0" xfId="4" applyNumberFormat="1" applyFont="1" applyFill="1" applyBorder="1" applyAlignment="1">
      <alignment horizontal="right" vertical="top"/>
    </xf>
    <xf numFmtId="167" fontId="23" fillId="0" borderId="0" xfId="4" applyNumberFormat="1" applyFont="1" applyBorder="1" applyAlignment="1">
      <alignment horizontal="right" vertical="top"/>
    </xf>
    <xf numFmtId="167" fontId="25" fillId="0" borderId="0" xfId="4" applyNumberFormat="1" applyFont="1" applyAlignment="1">
      <alignment horizontal="left" vertical="top" wrapText="1"/>
    </xf>
    <xf numFmtId="167" fontId="27" fillId="0" borderId="0" xfId="4" applyNumberFormat="1" applyFont="1" applyAlignment="1">
      <alignment horizontal="center" vertical="center"/>
    </xf>
    <xf numFmtId="167" fontId="23" fillId="2" borderId="3" xfId="4" applyNumberFormat="1" applyFont="1" applyFill="1" applyBorder="1" applyAlignment="1">
      <alignment horizontal="right" vertical="top"/>
    </xf>
    <xf numFmtId="167" fontId="23" fillId="2" borderId="3" xfId="0" applyNumberFormat="1" applyFont="1" applyFill="1" applyBorder="1" applyAlignment="1">
      <alignment horizontal="right" vertical="top"/>
    </xf>
    <xf numFmtId="0" fontId="17" fillId="0" borderId="0" xfId="1" applyNumberFormat="1" applyFont="1" applyFill="1" applyAlignment="1">
      <alignment horizontal="left"/>
    </xf>
    <xf numFmtId="0" fontId="19" fillId="0" borderId="0" xfId="1" applyNumberFormat="1" applyFont="1" applyFill="1" applyAlignment="1">
      <alignment horizontal="left"/>
    </xf>
    <xf numFmtId="0" fontId="20" fillId="0" borderId="0" xfId="1" applyNumberFormat="1" applyFont="1" applyFill="1" applyAlignment="1">
      <alignment horizontal="left"/>
    </xf>
    <xf numFmtId="0" fontId="21" fillId="0" borderId="0" xfId="1" applyNumberFormat="1" applyFont="1" applyFill="1" applyAlignment="1">
      <alignment horizontal="left"/>
    </xf>
    <xf numFmtId="0" fontId="22" fillId="0" borderId="0" xfId="1" applyNumberFormat="1" applyFont="1" applyFill="1" applyAlignment="1">
      <alignment horizontal="left"/>
    </xf>
    <xf numFmtId="0" fontId="24" fillId="0" borderId="4" xfId="1" applyNumberFormat="1" applyFont="1" applyFill="1" applyBorder="1" applyAlignment="1" applyProtection="1">
      <alignment horizontal="left" vertical="top"/>
    </xf>
    <xf numFmtId="0" fontId="23" fillId="0" borderId="0" xfId="1" applyNumberFormat="1" applyFont="1" applyFill="1" applyBorder="1" applyAlignment="1">
      <alignment horizontal="left" vertical="top" wrapText="1"/>
    </xf>
    <xf numFmtId="49" fontId="3" fillId="0" borderId="0" xfId="1" applyNumberFormat="1" applyFont="1" applyFill="1" applyAlignment="1">
      <alignment horizontal="left" vertical="top"/>
    </xf>
    <xf numFmtId="49" fontId="3" fillId="0" borderId="0" xfId="1" applyNumberFormat="1" applyFont="1" applyFill="1" applyAlignment="1">
      <alignment horizontal="left" vertical="top" wrapText="1"/>
    </xf>
    <xf numFmtId="165" fontId="3" fillId="0" borderId="0" xfId="1" applyNumberFormat="1" applyFont="1" applyFill="1" applyAlignment="1">
      <alignment horizontal="right" vertical="top"/>
    </xf>
    <xf numFmtId="49" fontId="17" fillId="0" borderId="0" xfId="1" applyNumberFormat="1" applyFont="1" applyFill="1" applyAlignment="1">
      <alignment horizontal="center"/>
    </xf>
    <xf numFmtId="49" fontId="23" fillId="0" borderId="0" xfId="1" applyNumberFormat="1" applyFont="1" applyFill="1" applyBorder="1" applyAlignment="1">
      <alignment horizontal="center" vertical="top"/>
    </xf>
    <xf numFmtId="49" fontId="27" fillId="0" borderId="0" xfId="1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top"/>
    </xf>
    <xf numFmtId="164" fontId="23" fillId="0" borderId="0" xfId="1" applyNumberFormat="1" applyFont="1" applyFill="1" applyBorder="1" applyAlignment="1">
      <alignment horizontal="right" vertical="top"/>
    </xf>
    <xf numFmtId="49" fontId="24" fillId="0" borderId="0" xfId="1" applyNumberFormat="1" applyFont="1" applyFill="1" applyBorder="1" applyAlignment="1" applyProtection="1">
      <alignment horizontal="right" vertical="top"/>
    </xf>
    <xf numFmtId="167" fontId="24" fillId="0" borderId="4" xfId="1" applyNumberFormat="1" applyFont="1" applyFill="1" applyBorder="1" applyAlignment="1" applyProtection="1">
      <alignment horizontal="left" vertical="top"/>
    </xf>
    <xf numFmtId="49" fontId="23" fillId="0" borderId="0" xfId="1" applyNumberFormat="1" applyFont="1" applyFill="1" applyBorder="1" applyAlignment="1" applyProtection="1">
      <alignment horizontal="left" vertical="top"/>
    </xf>
    <xf numFmtId="167" fontId="23" fillId="0" borderId="0" xfId="1" applyNumberFormat="1" applyFont="1" applyFill="1" applyBorder="1" applyAlignment="1">
      <alignment horizontal="right" vertical="top"/>
    </xf>
    <xf numFmtId="0" fontId="26" fillId="0" borderId="0" xfId="1" applyNumberFormat="1" applyFont="1" applyFill="1" applyAlignment="1" applyProtection="1">
      <alignment horizontal="right" vertical="top" wrapText="1"/>
    </xf>
    <xf numFmtId="164" fontId="21" fillId="0" borderId="0" xfId="1" applyNumberFormat="1" applyFont="1" applyFill="1" applyAlignment="1"/>
    <xf numFmtId="164" fontId="22" fillId="0" borderId="0" xfId="1" applyNumberFormat="1" applyFont="1" applyFill="1" applyAlignment="1"/>
    <xf numFmtId="0" fontId="25" fillId="0" borderId="0" xfId="1" applyFont="1" applyFill="1" applyAlignment="1">
      <alignment horizontal="left" vertical="top" wrapText="1"/>
    </xf>
    <xf numFmtId="0" fontId="15" fillId="0" borderId="0" xfId="1" applyNumberFormat="1" applyFont="1" applyFill="1" applyAlignment="1">
      <alignment horizontal="left"/>
    </xf>
    <xf numFmtId="0" fontId="4" fillId="0" borderId="0" xfId="1" applyFont="1" applyFill="1"/>
    <xf numFmtId="49" fontId="3" fillId="0" borderId="0" xfId="4" applyNumberFormat="1" applyFont="1" applyFill="1" applyAlignment="1">
      <alignment horizontal="left" vertical="top"/>
    </xf>
    <xf numFmtId="49" fontId="5" fillId="0" borderId="0" xfId="4" applyNumberFormat="1" applyFont="1" applyFill="1" applyAlignment="1"/>
    <xf numFmtId="49" fontId="8" fillId="0" borderId="0" xfId="4" applyNumberFormat="1" applyFont="1" applyFill="1" applyAlignment="1"/>
    <xf numFmtId="49" fontId="10" fillId="0" borderId="0" xfId="4" applyNumberFormat="1" applyFont="1" applyFill="1" applyAlignment="1"/>
    <xf numFmtId="49" fontId="6" fillId="0" borderId="0" xfId="4" applyNumberFormat="1" applyFont="1" applyFill="1" applyAlignment="1"/>
    <xf numFmtId="49" fontId="12" fillId="0" borderId="1" xfId="4" applyNumberFormat="1" applyFont="1" applyFill="1" applyBorder="1" applyAlignment="1">
      <alignment horizontal="center"/>
    </xf>
    <xf numFmtId="49" fontId="14" fillId="0" borderId="0" xfId="4" applyNumberFormat="1" applyFont="1" applyFill="1" applyAlignment="1">
      <alignment horizontal="left"/>
    </xf>
    <xf numFmtId="49" fontId="5" fillId="0" borderId="0" xfId="1" applyNumberFormat="1" applyFont="1" applyFill="1" applyAlignment="1"/>
    <xf numFmtId="49" fontId="8" fillId="0" borderId="0" xfId="1" applyNumberFormat="1" applyFont="1" applyFill="1" applyAlignment="1"/>
    <xf numFmtId="49" fontId="10" fillId="0" borderId="0" xfId="1" applyNumberFormat="1" applyFont="1" applyFill="1" applyAlignment="1"/>
    <xf numFmtId="49" fontId="6" fillId="0" borderId="0" xfId="1" applyNumberFormat="1" applyFont="1" applyFill="1" applyAlignment="1"/>
    <xf numFmtId="49" fontId="12" fillId="0" borderId="1" xfId="1" applyNumberFormat="1" applyFont="1" applyFill="1" applyBorder="1" applyAlignment="1">
      <alignment horizontal="center"/>
    </xf>
    <xf numFmtId="49" fontId="14" fillId="0" borderId="0" xfId="1" applyNumberFormat="1" applyFont="1" applyFill="1" applyAlignment="1">
      <alignment horizontal="left"/>
    </xf>
    <xf numFmtId="164" fontId="3" fillId="0" borderId="0" xfId="1" applyNumberFormat="1" applyFont="1" applyFill="1" applyAlignment="1">
      <alignment horizontal="right" vertical="top"/>
    </xf>
    <xf numFmtId="0" fontId="7" fillId="0" borderId="0" xfId="1" applyFont="1" applyFill="1"/>
    <xf numFmtId="0" fontId="13" fillId="0" borderId="0" xfId="1" applyFont="1" applyFill="1"/>
    <xf numFmtId="0" fontId="16" fillId="0" borderId="0" xfId="1" applyFont="1" applyFill="1"/>
    <xf numFmtId="0" fontId="27" fillId="0" borderId="0" xfId="1" applyFont="1" applyFill="1" applyAlignment="1">
      <alignment horizontal="center" vertical="center"/>
    </xf>
    <xf numFmtId="164" fontId="4" fillId="0" borderId="0" xfId="1" applyNumberFormat="1" applyFont="1" applyFill="1" applyAlignment="1"/>
    <xf numFmtId="164" fontId="7" fillId="0" borderId="0" xfId="1" applyNumberFormat="1" applyFont="1" applyFill="1" applyAlignment="1"/>
    <xf numFmtId="164" fontId="11" fillId="0" borderId="0" xfId="1" applyNumberFormat="1" applyFont="1" applyFill="1" applyAlignment="1">
      <alignment horizontal="left" indent="3"/>
    </xf>
    <xf numFmtId="49" fontId="14" fillId="0" borderId="0" xfId="1" applyNumberFormat="1" applyFont="1" applyFill="1" applyAlignment="1">
      <alignment horizontal="right"/>
    </xf>
    <xf numFmtId="164" fontId="15" fillId="0" borderId="0" xfId="1" applyNumberFormat="1" applyFont="1" applyFill="1" applyAlignment="1"/>
    <xf numFmtId="164" fontId="17" fillId="0" borderId="0" xfId="1" applyNumberFormat="1" applyFont="1" applyFill="1" applyAlignment="1"/>
    <xf numFmtId="164" fontId="19" fillId="0" borderId="0" xfId="1" applyNumberFormat="1" applyFont="1" applyFill="1" applyAlignment="1"/>
    <xf numFmtId="164" fontId="20" fillId="0" borderId="0" xfId="1" applyNumberFormat="1" applyFont="1" applyFill="1" applyAlignment="1"/>
    <xf numFmtId="164" fontId="25" fillId="0" borderId="0" xfId="1" applyNumberFormat="1" applyFont="1" applyFill="1" applyAlignment="1">
      <alignment horizontal="left" vertical="top" wrapText="1"/>
    </xf>
    <xf numFmtId="164" fontId="27" fillId="0" borderId="0" xfId="1" applyNumberFormat="1" applyFont="1" applyFill="1" applyAlignment="1">
      <alignment horizontal="center" vertical="center"/>
    </xf>
    <xf numFmtId="0" fontId="7" fillId="0" borderId="0" xfId="4" applyFont="1" applyFill="1"/>
    <xf numFmtId="0" fontId="4" fillId="0" borderId="0" xfId="4" applyFont="1" applyFill="1"/>
    <xf numFmtId="164" fontId="3" fillId="0" borderId="0" xfId="4" applyNumberFormat="1" applyFont="1" applyFill="1" applyAlignment="1">
      <alignment horizontal="right" vertical="top"/>
    </xf>
    <xf numFmtId="164" fontId="4" fillId="0" borderId="0" xfId="4" applyNumberFormat="1" applyFont="1" applyFill="1" applyAlignment="1"/>
    <xf numFmtId="164" fontId="7" fillId="0" borderId="0" xfId="4" applyNumberFormat="1" applyFont="1" applyFill="1" applyAlignment="1"/>
    <xf numFmtId="164" fontId="10" fillId="0" borderId="0" xfId="4" applyNumberFormat="1" applyFont="1" applyFill="1" applyAlignment="1"/>
    <xf numFmtId="164" fontId="11" fillId="0" borderId="0" xfId="4" applyNumberFormat="1" applyFont="1" applyFill="1" applyAlignment="1">
      <alignment horizontal="left" indent="3"/>
    </xf>
    <xf numFmtId="49" fontId="14" fillId="0" borderId="0" xfId="4" applyNumberFormat="1" applyFont="1" applyFill="1" applyAlignment="1">
      <alignment horizontal="right"/>
    </xf>
    <xf numFmtId="164" fontId="15" fillId="0" borderId="0" xfId="4" applyNumberFormat="1" applyFont="1" applyFill="1" applyAlignment="1"/>
    <xf numFmtId="164" fontId="75" fillId="0" borderId="0" xfId="4" applyNumberFormat="1" applyFont="1" applyFill="1" applyAlignment="1">
      <alignment horizontal="right" vertical="top"/>
    </xf>
    <xf numFmtId="166" fontId="23" fillId="0" borderId="3" xfId="4" applyNumberFormat="1" applyFont="1" applyFill="1" applyBorder="1" applyAlignment="1" applyProtection="1">
      <alignment horizontal="right" vertical="top"/>
    </xf>
    <xf numFmtId="0" fontId="19" fillId="0" borderId="0" xfId="4" applyFont="1" applyFill="1"/>
    <xf numFmtId="167" fontId="0" fillId="0" borderId="0" xfId="0" applyNumberFormat="1"/>
    <xf numFmtId="167" fontId="12" fillId="0" borderId="1" xfId="0" applyNumberFormat="1" applyFont="1" applyBorder="1" applyAlignment="1">
      <alignment horizontal="center"/>
    </xf>
    <xf numFmtId="167" fontId="12" fillId="0" borderId="0" xfId="0" applyNumberFormat="1" applyFont="1" applyBorder="1" applyAlignment="1">
      <alignment horizontal="center"/>
    </xf>
    <xf numFmtId="167" fontId="60" fillId="0" borderId="0" xfId="0" applyNumberFormat="1" applyFont="1" applyBorder="1" applyAlignment="1">
      <alignment horizontal="right"/>
    </xf>
    <xf numFmtId="167" fontId="15" fillId="0" borderId="0" xfId="0" applyNumberFormat="1" applyFont="1" applyAlignment="1"/>
    <xf numFmtId="167" fontId="17" fillId="0" borderId="0" xfId="0" applyNumberFormat="1" applyFont="1" applyAlignment="1"/>
    <xf numFmtId="167" fontId="19" fillId="0" borderId="0" xfId="0" applyNumberFormat="1" applyFont="1" applyAlignment="1"/>
    <xf numFmtId="167" fontId="20" fillId="0" borderId="0" xfId="0" applyNumberFormat="1" applyFont="1" applyAlignment="1"/>
    <xf numFmtId="167" fontId="21" fillId="0" borderId="0" xfId="0" applyNumberFormat="1" applyFont="1" applyAlignment="1"/>
    <xf numFmtId="167" fontId="22" fillId="0" borderId="0" xfId="0" applyNumberFormat="1" applyFont="1" applyAlignment="1"/>
    <xf numFmtId="164" fontId="11" fillId="0" borderId="0" xfId="3" applyNumberFormat="1" applyFont="1" applyFill="1" applyAlignment="1" applyProtection="1">
      <alignment horizontal="left" indent="3"/>
      <protection hidden="1"/>
    </xf>
    <xf numFmtId="0" fontId="63" fillId="0" borderId="1" xfId="3" applyNumberFormat="1" applyFont="1" applyFill="1" applyBorder="1" applyAlignment="1" applyProtection="1">
      <alignment horizontal="center"/>
      <protection hidden="1"/>
    </xf>
    <xf numFmtId="0" fontId="63" fillId="0" borderId="0" xfId="3" applyNumberFormat="1" applyFont="1" applyFill="1" applyAlignment="1" applyProtection="1">
      <alignment horizontal="left" wrapText="1"/>
      <protection hidden="1"/>
    </xf>
    <xf numFmtId="0" fontId="64" fillId="0" borderId="0" xfId="3" applyNumberFormat="1" applyFont="1" applyFill="1" applyAlignment="1" applyProtection="1">
      <alignment horizontal="left"/>
      <protection hidden="1"/>
    </xf>
    <xf numFmtId="0" fontId="65" fillId="0" borderId="0" xfId="3" applyNumberFormat="1" applyFont="1" applyFill="1" applyAlignment="1" applyProtection="1">
      <alignment horizontal="left"/>
      <protection hidden="1"/>
    </xf>
    <xf numFmtId="0" fontId="66" fillId="0" borderId="3" xfId="3" applyNumberFormat="1" applyFont="1" applyFill="1" applyBorder="1" applyAlignment="1" applyProtection="1">
      <alignment horizontal="left" vertical="top" wrapText="1"/>
      <protection hidden="1"/>
    </xf>
    <xf numFmtId="0" fontId="66" fillId="0" borderId="0" xfId="3" applyNumberFormat="1" applyFont="1" applyFill="1" applyBorder="1" applyAlignment="1" applyProtection="1">
      <alignment horizontal="left" vertical="top" wrapText="1"/>
      <protection hidden="1"/>
    </xf>
    <xf numFmtId="49" fontId="67" fillId="0" borderId="0" xfId="3" applyNumberFormat="1" applyFont="1" applyFill="1" applyAlignment="1" applyProtection="1">
      <alignment horizontal="center" vertical="center" wrapText="1"/>
      <protection hidden="1"/>
    </xf>
    <xf numFmtId="0" fontId="69" fillId="0" borderId="3" xfId="3" applyNumberFormat="1" applyFont="1" applyFill="1" applyBorder="1" applyAlignment="1" applyProtection="1">
      <alignment horizontal="left" vertical="top" wrapText="1"/>
      <protection hidden="1"/>
    </xf>
    <xf numFmtId="0" fontId="69" fillId="0" borderId="0" xfId="3" applyNumberFormat="1" applyFont="1" applyFill="1" applyBorder="1" applyAlignment="1" applyProtection="1">
      <alignment horizontal="left" vertical="top" wrapText="1"/>
      <protection hidden="1"/>
    </xf>
    <xf numFmtId="49" fontId="27" fillId="0" borderId="0" xfId="3" applyNumberFormat="1" applyFont="1" applyFill="1" applyAlignment="1" applyProtection="1">
      <alignment horizontal="center" vertical="center" wrapText="1"/>
      <protection hidden="1"/>
    </xf>
    <xf numFmtId="0" fontId="0" fillId="0" borderId="0" xfId="0" applyFill="1"/>
    <xf numFmtId="0" fontId="76" fillId="0" borderId="13" xfId="1" applyNumberFormat="1" applyFont="1" applyBorder="1" applyAlignment="1">
      <alignment horizontal="left" vertical="top" wrapText="1"/>
    </xf>
    <xf numFmtId="0" fontId="76" fillId="0" borderId="42" xfId="1" applyNumberFormat="1" applyFont="1" applyBorder="1" applyAlignment="1">
      <alignment horizontal="left" vertical="top" wrapText="1"/>
    </xf>
    <xf numFmtId="0" fontId="10" fillId="0" borderId="0" xfId="4" applyFont="1" applyFill="1"/>
    <xf numFmtId="0" fontId="13" fillId="0" borderId="0" xfId="4" applyFont="1" applyFill="1"/>
    <xf numFmtId="0" fontId="16" fillId="0" borderId="0" xfId="4" applyFont="1" applyFill="1"/>
    <xf numFmtId="0" fontId="18" fillId="0" borderId="0" xfId="4" applyFont="1" applyFill="1"/>
    <xf numFmtId="0" fontId="20" fillId="0" borderId="0" xfId="4" applyFont="1" applyFill="1"/>
    <xf numFmtId="0" fontId="21" fillId="0" borderId="0" xfId="4" applyFont="1" applyFill="1"/>
    <xf numFmtId="0" fontId="22" fillId="0" borderId="0" xfId="4" applyFont="1" applyFill="1"/>
    <xf numFmtId="0" fontId="25" fillId="0" borderId="0" xfId="4" applyFont="1" applyFill="1" applyAlignment="1">
      <alignment horizontal="left" vertical="top" wrapText="1"/>
    </xf>
    <xf numFmtId="0" fontId="27" fillId="0" borderId="0" xfId="4" applyFont="1" applyFill="1" applyAlignment="1">
      <alignment horizontal="center" vertical="center"/>
    </xf>
    <xf numFmtId="0" fontId="78" fillId="0" borderId="0" xfId="0" applyFont="1"/>
    <xf numFmtId="0" fontId="79" fillId="0" borderId="0" xfId="0" applyFont="1"/>
    <xf numFmtId="4" fontId="3" fillId="0" borderId="0" xfId="1" applyNumberFormat="1" applyFont="1" applyFill="1" applyAlignment="1">
      <alignment horizontal="right" vertical="top"/>
    </xf>
    <xf numFmtId="4" fontId="6" fillId="0" borderId="0" xfId="1" applyNumberFormat="1" applyFont="1" applyAlignment="1"/>
    <xf numFmtId="4" fontId="9" fillId="0" borderId="0" xfId="1" applyNumberFormat="1" applyFont="1" applyAlignment="1"/>
    <xf numFmtId="4" fontId="7" fillId="0" borderId="0" xfId="1" applyNumberFormat="1" applyFont="1"/>
    <xf numFmtId="4" fontId="6" fillId="0" borderId="0" xfId="1" applyNumberFormat="1" applyFont="1" applyFill="1" applyBorder="1" applyAlignment="1"/>
    <xf numFmtId="4" fontId="12" fillId="0" borderId="1" xfId="1" applyNumberFormat="1" applyFont="1" applyBorder="1" applyAlignment="1">
      <alignment horizontal="center"/>
    </xf>
    <xf numFmtId="4" fontId="14" fillId="0" borderId="0" xfId="1" applyNumberFormat="1" applyFont="1" applyAlignment="1">
      <alignment horizontal="right"/>
    </xf>
    <xf numFmtId="4" fontId="15" fillId="0" borderId="0" xfId="1" applyNumberFormat="1" applyFont="1" applyFill="1" applyBorder="1" applyAlignment="1"/>
    <xf numFmtId="4" fontId="17" fillId="0" borderId="0" xfId="1" applyNumberFormat="1" applyFont="1" applyFill="1" applyBorder="1" applyAlignment="1"/>
    <xf numFmtId="4" fontId="19" fillId="0" borderId="0" xfId="1" applyNumberFormat="1" applyFont="1" applyFill="1" applyBorder="1" applyAlignment="1"/>
    <xf numFmtId="4" fontId="20" fillId="0" borderId="0" xfId="1" applyNumberFormat="1" applyFont="1" applyFill="1" applyBorder="1" applyAlignment="1"/>
    <xf numFmtId="4" fontId="21" fillId="0" borderId="0" xfId="1" applyNumberFormat="1" applyFont="1" applyFill="1" applyBorder="1" applyAlignment="1"/>
    <xf numFmtId="4" fontId="22" fillId="0" borderId="0" xfId="1" applyNumberFormat="1" applyFont="1" applyFill="1" applyBorder="1" applyAlignment="1"/>
    <xf numFmtId="4" fontId="23" fillId="2" borderId="3" xfId="1" applyNumberFormat="1" applyFont="1" applyFill="1" applyBorder="1" applyAlignment="1" applyProtection="1">
      <alignment horizontal="right" vertical="top"/>
    </xf>
    <xf numFmtId="4" fontId="24" fillId="0" borderId="4" xfId="1" applyNumberFormat="1" applyFont="1" applyFill="1" applyBorder="1" applyAlignment="1" applyProtection="1">
      <alignment horizontal="left" vertical="top"/>
    </xf>
    <xf numFmtId="4" fontId="23" fillId="0" borderId="0" xfId="1" applyNumberFormat="1" applyFont="1" applyFill="1" applyBorder="1" applyAlignment="1">
      <alignment horizontal="right" vertical="top"/>
    </xf>
    <xf numFmtId="4" fontId="26" fillId="0" borderId="0" xfId="1" applyNumberFormat="1" applyFont="1" applyFill="1" applyBorder="1" applyAlignment="1">
      <alignment horizontal="right" vertical="top"/>
    </xf>
    <xf numFmtId="4" fontId="28" fillId="0" borderId="0" xfId="1" applyNumberFormat="1" applyFont="1" applyFill="1" applyBorder="1" applyAlignment="1">
      <alignment horizontal="center" vertical="center"/>
    </xf>
    <xf numFmtId="4" fontId="27" fillId="0" borderId="0" xfId="1" applyNumberFormat="1" applyFont="1" applyFill="1" applyBorder="1" applyAlignment="1">
      <alignment horizontal="center" vertical="center"/>
    </xf>
    <xf numFmtId="4" fontId="24" fillId="0" borderId="4" xfId="1" applyNumberFormat="1" applyFont="1" applyBorder="1" applyAlignment="1" applyProtection="1">
      <alignment horizontal="left" vertical="top"/>
    </xf>
    <xf numFmtId="4" fontId="3" fillId="0" borderId="0" xfId="1" applyNumberFormat="1" applyFont="1" applyFill="1" applyBorder="1" applyAlignment="1">
      <alignment horizontal="right" vertical="top"/>
    </xf>
    <xf numFmtId="4" fontId="3" fillId="0" borderId="0" xfId="4" applyNumberFormat="1" applyFont="1" applyAlignment="1">
      <alignment horizontal="right" vertical="top"/>
    </xf>
    <xf numFmtId="4" fontId="6" fillId="0" borderId="0" xfId="4" applyNumberFormat="1" applyFont="1" applyAlignment="1"/>
    <xf numFmtId="4" fontId="9" fillId="0" borderId="0" xfId="4" applyNumberFormat="1" applyFont="1" applyAlignment="1"/>
    <xf numFmtId="4" fontId="10" fillId="0" borderId="0" xfId="4" applyNumberFormat="1" applyFont="1"/>
    <xf numFmtId="4" fontId="6" fillId="0" borderId="0" xfId="4" applyNumberFormat="1" applyFont="1" applyFill="1" applyBorder="1" applyAlignment="1"/>
    <xf numFmtId="4" fontId="12" fillId="0" borderId="1" xfId="4" applyNumberFormat="1" applyFont="1" applyBorder="1" applyAlignment="1">
      <alignment horizontal="center"/>
    </xf>
    <xf numFmtId="4" fontId="14" fillId="0" borderId="0" xfId="4" applyNumberFormat="1" applyFont="1" applyAlignment="1">
      <alignment horizontal="right"/>
    </xf>
    <xf numFmtId="4" fontId="15" fillId="0" borderId="0" xfId="4" applyNumberFormat="1" applyFont="1" applyFill="1" applyBorder="1" applyAlignment="1"/>
    <xf numFmtId="4" fontId="17" fillId="0" borderId="0" xfId="4" applyNumberFormat="1" applyFont="1" applyFill="1" applyBorder="1" applyAlignment="1"/>
    <xf numFmtId="4" fontId="19" fillId="0" borderId="0" xfId="4" applyNumberFormat="1" applyFont="1" applyFill="1" applyBorder="1" applyAlignment="1"/>
    <xf numFmtId="4" fontId="20" fillId="0" borderId="0" xfId="4" applyNumberFormat="1" applyFont="1" applyFill="1" applyBorder="1" applyAlignment="1"/>
    <xf numFmtId="4" fontId="21" fillId="0" borderId="0" xfId="4" applyNumberFormat="1" applyFont="1" applyFill="1" applyBorder="1" applyAlignment="1"/>
    <xf numFmtId="4" fontId="22" fillId="0" borderId="0" xfId="4" applyNumberFormat="1" applyFont="1" applyFill="1" applyBorder="1" applyAlignment="1"/>
    <xf numFmtId="4" fontId="23" fillId="2" borderId="3" xfId="4" applyNumberFormat="1" applyFont="1" applyFill="1" applyBorder="1" applyAlignment="1" applyProtection="1">
      <alignment horizontal="right" vertical="top"/>
    </xf>
    <xf numFmtId="4" fontId="24" fillId="0" borderId="4" xfId="4" applyNumberFormat="1" applyFont="1" applyBorder="1" applyAlignment="1" applyProtection="1">
      <alignment horizontal="left" vertical="top"/>
    </xf>
    <xf numFmtId="4" fontId="23" fillId="0" borderId="0" xfId="4" applyNumberFormat="1" applyFont="1" applyFill="1" applyBorder="1" applyAlignment="1">
      <alignment horizontal="right" vertical="top"/>
    </xf>
    <xf numFmtId="4" fontId="26" fillId="0" borderId="0" xfId="4" applyNumberFormat="1" applyFont="1" applyFill="1" applyBorder="1" applyAlignment="1">
      <alignment horizontal="right" vertical="top"/>
    </xf>
    <xf numFmtId="4" fontId="28" fillId="0" borderId="0" xfId="4" applyNumberFormat="1" applyFont="1" applyFill="1" applyBorder="1" applyAlignment="1">
      <alignment horizontal="center" vertical="center"/>
    </xf>
    <xf numFmtId="4" fontId="27" fillId="0" borderId="0" xfId="4" applyNumberFormat="1" applyFont="1" applyFill="1" applyBorder="1" applyAlignment="1">
      <alignment horizontal="center" vertical="center"/>
    </xf>
    <xf numFmtId="4" fontId="23" fillId="2" borderId="3" xfId="0" applyNumberFormat="1" applyFont="1" applyFill="1" applyBorder="1" applyAlignment="1" applyProtection="1">
      <alignment horizontal="right" vertical="top"/>
    </xf>
    <xf numFmtId="4" fontId="3" fillId="0" borderId="0" xfId="4" applyNumberFormat="1" applyFont="1" applyFill="1" applyBorder="1" applyAlignment="1">
      <alignment horizontal="right" vertical="top"/>
    </xf>
    <xf numFmtId="49" fontId="80" fillId="0" borderId="0" xfId="0" applyNumberFormat="1" applyFont="1" applyAlignment="1">
      <alignment wrapText="1"/>
    </xf>
    <xf numFmtId="49" fontId="60" fillId="0" borderId="0" xfId="0" applyNumberFormat="1" applyFont="1" applyBorder="1" applyAlignment="1">
      <alignment horizontal="left" wrapText="1"/>
    </xf>
    <xf numFmtId="0" fontId="15" fillId="0" borderId="0" xfId="1" applyNumberFormat="1" applyFont="1" applyFill="1" applyAlignment="1">
      <alignment horizontal="left" wrapText="1"/>
    </xf>
    <xf numFmtId="49" fontId="15" fillId="0" borderId="0" xfId="0" applyNumberFormat="1" applyFont="1" applyAlignment="1">
      <alignment horizontal="left" wrapText="1"/>
    </xf>
    <xf numFmtId="0" fontId="15" fillId="0" borderId="0" xfId="4" applyNumberFormat="1" applyFont="1" applyFill="1" applyAlignment="1">
      <alignment horizontal="left" wrapText="1"/>
    </xf>
    <xf numFmtId="49" fontId="15" fillId="0" borderId="0" xfId="4" applyNumberFormat="1" applyFont="1" applyAlignment="1">
      <alignment horizontal="left" wrapText="1"/>
    </xf>
    <xf numFmtId="0" fontId="81" fillId="0" borderId="6" xfId="2" applyNumberFormat="1" applyFont="1" applyBorder="1" applyAlignment="1">
      <alignment horizontal="center" wrapText="1"/>
    </xf>
    <xf numFmtId="0" fontId="81" fillId="0" borderId="7" xfId="2" applyNumberFormat="1" applyFont="1" applyBorder="1" applyAlignment="1">
      <alignment horizontal="center" wrapText="1"/>
    </xf>
    <xf numFmtId="0" fontId="81" fillId="0" borderId="8" xfId="2" applyNumberFormat="1" applyFont="1" applyBorder="1" applyAlignment="1">
      <alignment horizontal="center" wrapText="1"/>
    </xf>
    <xf numFmtId="0" fontId="51" fillId="0" borderId="6" xfId="1" applyNumberFormat="1" applyFont="1" applyBorder="1" applyAlignment="1">
      <alignment horizontal="center"/>
    </xf>
    <xf numFmtId="0" fontId="51" fillId="0" borderId="7" xfId="1" applyNumberFormat="1" applyFont="1" applyBorder="1" applyAlignment="1">
      <alignment horizontal="center"/>
    </xf>
    <xf numFmtId="0" fontId="51" fillId="0" borderId="8" xfId="1" applyNumberFormat="1" applyFont="1" applyBorder="1" applyAlignment="1">
      <alignment horizontal="center"/>
    </xf>
    <xf numFmtId="0" fontId="47" fillId="0" borderId="14" xfId="1" applyNumberFormat="1" applyFont="1" applyBorder="1" applyAlignment="1">
      <alignment horizontal="center" vertical="top" wrapText="1"/>
    </xf>
    <xf numFmtId="0" fontId="47" fillId="0" borderId="15" xfId="1" applyNumberFormat="1" applyFont="1" applyBorder="1" applyAlignment="1">
      <alignment horizontal="center" vertical="top" wrapText="1"/>
    </xf>
    <xf numFmtId="0" fontId="47" fillId="0" borderId="41" xfId="1" applyNumberFormat="1" applyFont="1" applyBorder="1" applyAlignment="1">
      <alignment horizontal="center" vertical="top" wrapText="1"/>
    </xf>
    <xf numFmtId="0" fontId="77" fillId="0" borderId="14" xfId="1" applyNumberFormat="1" applyFont="1" applyFill="1" applyBorder="1" applyAlignment="1">
      <alignment horizontal="left" vertical="top"/>
    </xf>
    <xf numFmtId="0" fontId="77" fillId="0" borderId="15" xfId="1" applyNumberFormat="1" applyFont="1" applyFill="1" applyBorder="1" applyAlignment="1">
      <alignment horizontal="left" vertical="top"/>
    </xf>
    <xf numFmtId="0" fontId="77" fillId="0" borderId="16" xfId="1" applyNumberFormat="1" applyFont="1" applyFill="1" applyBorder="1" applyAlignment="1">
      <alignment horizontal="left" vertical="top"/>
    </xf>
    <xf numFmtId="0" fontId="77" fillId="0" borderId="14" xfId="1" applyNumberFormat="1" applyFont="1" applyFill="1" applyBorder="1" applyAlignment="1">
      <alignment horizontal="left" vertical="top" wrapText="1"/>
    </xf>
    <xf numFmtId="14" fontId="77" fillId="0" borderId="43" xfId="1" applyNumberFormat="1" applyFont="1" applyFill="1" applyBorder="1" applyAlignment="1">
      <alignment horizontal="left" vertical="top"/>
    </xf>
    <xf numFmtId="14" fontId="77" fillId="0" borderId="44" xfId="1" applyNumberFormat="1" applyFont="1" applyFill="1" applyBorder="1" applyAlignment="1">
      <alignment horizontal="left" vertical="top"/>
    </xf>
    <xf numFmtId="14" fontId="77" fillId="0" borderId="45" xfId="1" applyNumberFormat="1" applyFont="1" applyFill="1" applyBorder="1" applyAlignment="1">
      <alignment horizontal="left" vertical="top"/>
    </xf>
  </cellXfs>
  <cellStyles count="109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Název 2" xfId="2"/>
    <cellStyle name="Normal" xfId="0" builtinId="0"/>
    <cellStyle name="Normální 2" xfId="1"/>
    <cellStyle name="Normální 2 2" xfId="3"/>
    <cellStyle name="Normální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externalLink" Target="externalLinks/externalLink1.xml"/><Relationship Id="rId9" Type="http://schemas.openxmlformats.org/officeDocument/2006/relationships/externalLink" Target="externalLinks/externalLink2.xml"/><Relationship Id="rId1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rojekty/010%20Mas&#225;k%20&amp;%20Partner/010%20PROJEKTY/KOL%20-%20Kol&#237;n%20/02%20NKP_DZS/0.pare%20DZS/02%20Soupis%20praci,%20kontrolni%20rozpocet/160324_KOL_VEDLEJ&#352;&#205;%20AKTIVIT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Projekty/010%20Mas&#225;k%20&amp;%20Partner/010%20PROJEKTY/KOL%20-%20Kol&#237;n%20/02%20NKP_DZS/0.pare%20DZS/02%20Soupis%20praci,%20kontrolni%20rozpocet/160324_KOL_HLAVNI%20AKTIVITY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Kryci list"/>
      <sheetName val="Rekapitulace vedlejsi aktivity"/>
      <sheetName val="Vedlejsi aktivity"/>
    </sheetNames>
    <sheetDataSet>
      <sheetData sheetId="0"/>
      <sheetData sheetId="1"/>
      <sheetData sheetId="2">
        <row r="13">
          <cell r="D13" t="str">
            <v>SO: Stavební úpravy v areálu národní kulturní památky Kostela sv. Bartoloměje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 hlavní aktivity"/>
      <sheetName val="Hlavní aktivity"/>
    </sheetNames>
    <sheetDataSet>
      <sheetData sheetId="0"/>
      <sheetData sheetId="1" refreshError="1"/>
      <sheetData sheetId="2">
        <row r="13">
          <cell r="D13" t="str">
            <v>SO: Stavební úpravy v areálu národní kulturní památky Kostela sv. Bartoloměje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 enableFormatConditionsCalculation="0">
    <pageSetUpPr fitToPage="1"/>
  </sheetPr>
  <dimension ref="A1:G36"/>
  <sheetViews>
    <sheetView view="pageBreakPreview" zoomScaleSheetLayoutView="100" workbookViewId="0">
      <selection sqref="A1:D1"/>
    </sheetView>
  </sheetViews>
  <sheetFormatPr baseColWidth="10" defaultColWidth="8.83203125" defaultRowHeight="12" x14ac:dyDescent="0"/>
  <cols>
    <col min="1" max="4" width="32.83203125" style="98" customWidth="1"/>
    <col min="5" max="6" width="8.83203125" style="98"/>
    <col min="7" max="7" width="18" style="98" customWidth="1"/>
    <col min="8" max="8" width="27.5" style="98" bestFit="1" customWidth="1"/>
    <col min="9" max="9" width="20" style="98" customWidth="1"/>
    <col min="10" max="256" width="8.83203125" style="98"/>
    <col min="257" max="260" width="32.83203125" style="98" customWidth="1"/>
    <col min="261" max="262" width="8.83203125" style="98"/>
    <col min="263" max="263" width="18" style="98" customWidth="1"/>
    <col min="264" max="264" width="27.5" style="98" bestFit="1" customWidth="1"/>
    <col min="265" max="265" width="20" style="98" customWidth="1"/>
    <col min="266" max="512" width="8.83203125" style="98"/>
    <col min="513" max="516" width="32.83203125" style="98" customWidth="1"/>
    <col min="517" max="518" width="8.83203125" style="98"/>
    <col min="519" max="519" width="18" style="98" customWidth="1"/>
    <col min="520" max="520" width="27.5" style="98" bestFit="1" customWidth="1"/>
    <col min="521" max="521" width="20" style="98" customWidth="1"/>
    <col min="522" max="768" width="8.83203125" style="98"/>
    <col min="769" max="772" width="32.83203125" style="98" customWidth="1"/>
    <col min="773" max="774" width="8.83203125" style="98"/>
    <col min="775" max="775" width="18" style="98" customWidth="1"/>
    <col min="776" max="776" width="27.5" style="98" bestFit="1" customWidth="1"/>
    <col min="777" max="777" width="20" style="98" customWidth="1"/>
    <col min="778" max="1024" width="8.83203125" style="98"/>
    <col min="1025" max="1028" width="32.83203125" style="98" customWidth="1"/>
    <col min="1029" max="1030" width="8.83203125" style="98"/>
    <col min="1031" max="1031" width="18" style="98" customWidth="1"/>
    <col min="1032" max="1032" width="27.5" style="98" bestFit="1" customWidth="1"/>
    <col min="1033" max="1033" width="20" style="98" customWidth="1"/>
    <col min="1034" max="1280" width="8.83203125" style="98"/>
    <col min="1281" max="1284" width="32.83203125" style="98" customWidth="1"/>
    <col min="1285" max="1286" width="8.83203125" style="98"/>
    <col min="1287" max="1287" width="18" style="98" customWidth="1"/>
    <col min="1288" max="1288" width="27.5" style="98" bestFit="1" customWidth="1"/>
    <col min="1289" max="1289" width="20" style="98" customWidth="1"/>
    <col min="1290" max="1536" width="8.83203125" style="98"/>
    <col min="1537" max="1540" width="32.83203125" style="98" customWidth="1"/>
    <col min="1541" max="1542" width="8.83203125" style="98"/>
    <col min="1543" max="1543" width="18" style="98" customWidth="1"/>
    <col min="1544" max="1544" width="27.5" style="98" bestFit="1" customWidth="1"/>
    <col min="1545" max="1545" width="20" style="98" customWidth="1"/>
    <col min="1546" max="1792" width="8.83203125" style="98"/>
    <col min="1793" max="1796" width="32.83203125" style="98" customWidth="1"/>
    <col min="1797" max="1798" width="8.83203125" style="98"/>
    <col min="1799" max="1799" width="18" style="98" customWidth="1"/>
    <col min="1800" max="1800" width="27.5" style="98" bestFit="1" customWidth="1"/>
    <col min="1801" max="1801" width="20" style="98" customWidth="1"/>
    <col min="1802" max="2048" width="8.83203125" style="98"/>
    <col min="2049" max="2052" width="32.83203125" style="98" customWidth="1"/>
    <col min="2053" max="2054" width="8.83203125" style="98"/>
    <col min="2055" max="2055" width="18" style="98" customWidth="1"/>
    <col min="2056" max="2056" width="27.5" style="98" bestFit="1" customWidth="1"/>
    <col min="2057" max="2057" width="20" style="98" customWidth="1"/>
    <col min="2058" max="2304" width="8.83203125" style="98"/>
    <col min="2305" max="2308" width="32.83203125" style="98" customWidth="1"/>
    <col min="2309" max="2310" width="8.83203125" style="98"/>
    <col min="2311" max="2311" width="18" style="98" customWidth="1"/>
    <col min="2312" max="2312" width="27.5" style="98" bestFit="1" customWidth="1"/>
    <col min="2313" max="2313" width="20" style="98" customWidth="1"/>
    <col min="2314" max="2560" width="8.83203125" style="98"/>
    <col min="2561" max="2564" width="32.83203125" style="98" customWidth="1"/>
    <col min="2565" max="2566" width="8.83203125" style="98"/>
    <col min="2567" max="2567" width="18" style="98" customWidth="1"/>
    <col min="2568" max="2568" width="27.5" style="98" bestFit="1" customWidth="1"/>
    <col min="2569" max="2569" width="20" style="98" customWidth="1"/>
    <col min="2570" max="2816" width="8.83203125" style="98"/>
    <col min="2817" max="2820" width="32.83203125" style="98" customWidth="1"/>
    <col min="2821" max="2822" width="8.83203125" style="98"/>
    <col min="2823" max="2823" width="18" style="98" customWidth="1"/>
    <col min="2824" max="2824" width="27.5" style="98" bestFit="1" customWidth="1"/>
    <col min="2825" max="2825" width="20" style="98" customWidth="1"/>
    <col min="2826" max="3072" width="8.83203125" style="98"/>
    <col min="3073" max="3076" width="32.83203125" style="98" customWidth="1"/>
    <col min="3077" max="3078" width="8.83203125" style="98"/>
    <col min="3079" max="3079" width="18" style="98" customWidth="1"/>
    <col min="3080" max="3080" width="27.5" style="98" bestFit="1" customWidth="1"/>
    <col min="3081" max="3081" width="20" style="98" customWidth="1"/>
    <col min="3082" max="3328" width="8.83203125" style="98"/>
    <col min="3329" max="3332" width="32.83203125" style="98" customWidth="1"/>
    <col min="3333" max="3334" width="8.83203125" style="98"/>
    <col min="3335" max="3335" width="18" style="98" customWidth="1"/>
    <col min="3336" max="3336" width="27.5" style="98" bestFit="1" customWidth="1"/>
    <col min="3337" max="3337" width="20" style="98" customWidth="1"/>
    <col min="3338" max="3584" width="8.83203125" style="98"/>
    <col min="3585" max="3588" width="32.83203125" style="98" customWidth="1"/>
    <col min="3589" max="3590" width="8.83203125" style="98"/>
    <col min="3591" max="3591" width="18" style="98" customWidth="1"/>
    <col min="3592" max="3592" width="27.5" style="98" bestFit="1" customWidth="1"/>
    <col min="3593" max="3593" width="20" style="98" customWidth="1"/>
    <col min="3594" max="3840" width="8.83203125" style="98"/>
    <col min="3841" max="3844" width="32.83203125" style="98" customWidth="1"/>
    <col min="3845" max="3846" width="8.83203125" style="98"/>
    <col min="3847" max="3847" width="18" style="98" customWidth="1"/>
    <col min="3848" max="3848" width="27.5" style="98" bestFit="1" customWidth="1"/>
    <col min="3849" max="3849" width="20" style="98" customWidth="1"/>
    <col min="3850" max="4096" width="8.83203125" style="98"/>
    <col min="4097" max="4100" width="32.83203125" style="98" customWidth="1"/>
    <col min="4101" max="4102" width="8.83203125" style="98"/>
    <col min="4103" max="4103" width="18" style="98" customWidth="1"/>
    <col min="4104" max="4104" width="27.5" style="98" bestFit="1" customWidth="1"/>
    <col min="4105" max="4105" width="20" style="98" customWidth="1"/>
    <col min="4106" max="4352" width="8.83203125" style="98"/>
    <col min="4353" max="4356" width="32.83203125" style="98" customWidth="1"/>
    <col min="4357" max="4358" width="8.83203125" style="98"/>
    <col min="4359" max="4359" width="18" style="98" customWidth="1"/>
    <col min="4360" max="4360" width="27.5" style="98" bestFit="1" customWidth="1"/>
    <col min="4361" max="4361" width="20" style="98" customWidth="1"/>
    <col min="4362" max="4608" width="8.83203125" style="98"/>
    <col min="4609" max="4612" width="32.83203125" style="98" customWidth="1"/>
    <col min="4613" max="4614" width="8.83203125" style="98"/>
    <col min="4615" max="4615" width="18" style="98" customWidth="1"/>
    <col min="4616" max="4616" width="27.5" style="98" bestFit="1" customWidth="1"/>
    <col min="4617" max="4617" width="20" style="98" customWidth="1"/>
    <col min="4618" max="4864" width="8.83203125" style="98"/>
    <col min="4865" max="4868" width="32.83203125" style="98" customWidth="1"/>
    <col min="4869" max="4870" width="8.83203125" style="98"/>
    <col min="4871" max="4871" width="18" style="98" customWidth="1"/>
    <col min="4872" max="4872" width="27.5" style="98" bestFit="1" customWidth="1"/>
    <col min="4873" max="4873" width="20" style="98" customWidth="1"/>
    <col min="4874" max="5120" width="8.83203125" style="98"/>
    <col min="5121" max="5124" width="32.83203125" style="98" customWidth="1"/>
    <col min="5125" max="5126" width="8.83203125" style="98"/>
    <col min="5127" max="5127" width="18" style="98" customWidth="1"/>
    <col min="5128" max="5128" width="27.5" style="98" bestFit="1" customWidth="1"/>
    <col min="5129" max="5129" width="20" style="98" customWidth="1"/>
    <col min="5130" max="5376" width="8.83203125" style="98"/>
    <col min="5377" max="5380" width="32.83203125" style="98" customWidth="1"/>
    <col min="5381" max="5382" width="8.83203125" style="98"/>
    <col min="5383" max="5383" width="18" style="98" customWidth="1"/>
    <col min="5384" max="5384" width="27.5" style="98" bestFit="1" customWidth="1"/>
    <col min="5385" max="5385" width="20" style="98" customWidth="1"/>
    <col min="5386" max="5632" width="8.83203125" style="98"/>
    <col min="5633" max="5636" width="32.83203125" style="98" customWidth="1"/>
    <col min="5637" max="5638" width="8.83203125" style="98"/>
    <col min="5639" max="5639" width="18" style="98" customWidth="1"/>
    <col min="5640" max="5640" width="27.5" style="98" bestFit="1" customWidth="1"/>
    <col min="5641" max="5641" width="20" style="98" customWidth="1"/>
    <col min="5642" max="5888" width="8.83203125" style="98"/>
    <col min="5889" max="5892" width="32.83203125" style="98" customWidth="1"/>
    <col min="5893" max="5894" width="8.83203125" style="98"/>
    <col min="5895" max="5895" width="18" style="98" customWidth="1"/>
    <col min="5896" max="5896" width="27.5" style="98" bestFit="1" customWidth="1"/>
    <col min="5897" max="5897" width="20" style="98" customWidth="1"/>
    <col min="5898" max="6144" width="8.83203125" style="98"/>
    <col min="6145" max="6148" width="32.83203125" style="98" customWidth="1"/>
    <col min="6149" max="6150" width="8.83203125" style="98"/>
    <col min="6151" max="6151" width="18" style="98" customWidth="1"/>
    <col min="6152" max="6152" width="27.5" style="98" bestFit="1" customWidth="1"/>
    <col min="6153" max="6153" width="20" style="98" customWidth="1"/>
    <col min="6154" max="6400" width="8.83203125" style="98"/>
    <col min="6401" max="6404" width="32.83203125" style="98" customWidth="1"/>
    <col min="6405" max="6406" width="8.83203125" style="98"/>
    <col min="6407" max="6407" width="18" style="98" customWidth="1"/>
    <col min="6408" max="6408" width="27.5" style="98" bestFit="1" customWidth="1"/>
    <col min="6409" max="6409" width="20" style="98" customWidth="1"/>
    <col min="6410" max="6656" width="8.83203125" style="98"/>
    <col min="6657" max="6660" width="32.83203125" style="98" customWidth="1"/>
    <col min="6661" max="6662" width="8.83203125" style="98"/>
    <col min="6663" max="6663" width="18" style="98" customWidth="1"/>
    <col min="6664" max="6664" width="27.5" style="98" bestFit="1" customWidth="1"/>
    <col min="6665" max="6665" width="20" style="98" customWidth="1"/>
    <col min="6666" max="6912" width="8.83203125" style="98"/>
    <col min="6913" max="6916" width="32.83203125" style="98" customWidth="1"/>
    <col min="6917" max="6918" width="8.83203125" style="98"/>
    <col min="6919" max="6919" width="18" style="98" customWidth="1"/>
    <col min="6920" max="6920" width="27.5" style="98" bestFit="1" customWidth="1"/>
    <col min="6921" max="6921" width="20" style="98" customWidth="1"/>
    <col min="6922" max="7168" width="8.83203125" style="98"/>
    <col min="7169" max="7172" width="32.83203125" style="98" customWidth="1"/>
    <col min="7173" max="7174" width="8.83203125" style="98"/>
    <col min="7175" max="7175" width="18" style="98" customWidth="1"/>
    <col min="7176" max="7176" width="27.5" style="98" bestFit="1" customWidth="1"/>
    <col min="7177" max="7177" width="20" style="98" customWidth="1"/>
    <col min="7178" max="7424" width="8.83203125" style="98"/>
    <col min="7425" max="7428" width="32.83203125" style="98" customWidth="1"/>
    <col min="7429" max="7430" width="8.83203125" style="98"/>
    <col min="7431" max="7431" width="18" style="98" customWidth="1"/>
    <col min="7432" max="7432" width="27.5" style="98" bestFit="1" customWidth="1"/>
    <col min="7433" max="7433" width="20" style="98" customWidth="1"/>
    <col min="7434" max="7680" width="8.83203125" style="98"/>
    <col min="7681" max="7684" width="32.83203125" style="98" customWidth="1"/>
    <col min="7685" max="7686" width="8.83203125" style="98"/>
    <col min="7687" max="7687" width="18" style="98" customWidth="1"/>
    <col min="7688" max="7688" width="27.5" style="98" bestFit="1" customWidth="1"/>
    <col min="7689" max="7689" width="20" style="98" customWidth="1"/>
    <col min="7690" max="7936" width="8.83203125" style="98"/>
    <col min="7937" max="7940" width="32.83203125" style="98" customWidth="1"/>
    <col min="7941" max="7942" width="8.83203125" style="98"/>
    <col min="7943" max="7943" width="18" style="98" customWidth="1"/>
    <col min="7944" max="7944" width="27.5" style="98" bestFit="1" customWidth="1"/>
    <col min="7945" max="7945" width="20" style="98" customWidth="1"/>
    <col min="7946" max="8192" width="8.83203125" style="98"/>
    <col min="8193" max="8196" width="32.83203125" style="98" customWidth="1"/>
    <col min="8197" max="8198" width="8.83203125" style="98"/>
    <col min="8199" max="8199" width="18" style="98" customWidth="1"/>
    <col min="8200" max="8200" width="27.5" style="98" bestFit="1" customWidth="1"/>
    <col min="8201" max="8201" width="20" style="98" customWidth="1"/>
    <col min="8202" max="8448" width="8.83203125" style="98"/>
    <col min="8449" max="8452" width="32.83203125" style="98" customWidth="1"/>
    <col min="8453" max="8454" width="8.83203125" style="98"/>
    <col min="8455" max="8455" width="18" style="98" customWidth="1"/>
    <col min="8456" max="8456" width="27.5" style="98" bestFit="1" customWidth="1"/>
    <col min="8457" max="8457" width="20" style="98" customWidth="1"/>
    <col min="8458" max="8704" width="8.83203125" style="98"/>
    <col min="8705" max="8708" width="32.83203125" style="98" customWidth="1"/>
    <col min="8709" max="8710" width="8.83203125" style="98"/>
    <col min="8711" max="8711" width="18" style="98" customWidth="1"/>
    <col min="8712" max="8712" width="27.5" style="98" bestFit="1" customWidth="1"/>
    <col min="8713" max="8713" width="20" style="98" customWidth="1"/>
    <col min="8714" max="8960" width="8.83203125" style="98"/>
    <col min="8961" max="8964" width="32.83203125" style="98" customWidth="1"/>
    <col min="8965" max="8966" width="8.83203125" style="98"/>
    <col min="8967" max="8967" width="18" style="98" customWidth="1"/>
    <col min="8968" max="8968" width="27.5" style="98" bestFit="1" customWidth="1"/>
    <col min="8969" max="8969" width="20" style="98" customWidth="1"/>
    <col min="8970" max="9216" width="8.83203125" style="98"/>
    <col min="9217" max="9220" width="32.83203125" style="98" customWidth="1"/>
    <col min="9221" max="9222" width="8.83203125" style="98"/>
    <col min="9223" max="9223" width="18" style="98" customWidth="1"/>
    <col min="9224" max="9224" width="27.5" style="98" bestFit="1" customWidth="1"/>
    <col min="9225" max="9225" width="20" style="98" customWidth="1"/>
    <col min="9226" max="9472" width="8.83203125" style="98"/>
    <col min="9473" max="9476" width="32.83203125" style="98" customWidth="1"/>
    <col min="9477" max="9478" width="8.83203125" style="98"/>
    <col min="9479" max="9479" width="18" style="98" customWidth="1"/>
    <col min="9480" max="9480" width="27.5" style="98" bestFit="1" customWidth="1"/>
    <col min="9481" max="9481" width="20" style="98" customWidth="1"/>
    <col min="9482" max="9728" width="8.83203125" style="98"/>
    <col min="9729" max="9732" width="32.83203125" style="98" customWidth="1"/>
    <col min="9733" max="9734" width="8.83203125" style="98"/>
    <col min="9735" max="9735" width="18" style="98" customWidth="1"/>
    <col min="9736" max="9736" width="27.5" style="98" bestFit="1" customWidth="1"/>
    <col min="9737" max="9737" width="20" style="98" customWidth="1"/>
    <col min="9738" max="9984" width="8.83203125" style="98"/>
    <col min="9985" max="9988" width="32.83203125" style="98" customWidth="1"/>
    <col min="9989" max="9990" width="8.83203125" style="98"/>
    <col min="9991" max="9991" width="18" style="98" customWidth="1"/>
    <col min="9992" max="9992" width="27.5" style="98" bestFit="1" customWidth="1"/>
    <col min="9993" max="9993" width="20" style="98" customWidth="1"/>
    <col min="9994" max="10240" width="8.83203125" style="98"/>
    <col min="10241" max="10244" width="32.83203125" style="98" customWidth="1"/>
    <col min="10245" max="10246" width="8.83203125" style="98"/>
    <col min="10247" max="10247" width="18" style="98" customWidth="1"/>
    <col min="10248" max="10248" width="27.5" style="98" bestFit="1" customWidth="1"/>
    <col min="10249" max="10249" width="20" style="98" customWidth="1"/>
    <col min="10250" max="10496" width="8.83203125" style="98"/>
    <col min="10497" max="10500" width="32.83203125" style="98" customWidth="1"/>
    <col min="10501" max="10502" width="8.83203125" style="98"/>
    <col min="10503" max="10503" width="18" style="98" customWidth="1"/>
    <col min="10504" max="10504" width="27.5" style="98" bestFit="1" customWidth="1"/>
    <col min="10505" max="10505" width="20" style="98" customWidth="1"/>
    <col min="10506" max="10752" width="8.83203125" style="98"/>
    <col min="10753" max="10756" width="32.83203125" style="98" customWidth="1"/>
    <col min="10757" max="10758" width="8.83203125" style="98"/>
    <col min="10759" max="10759" width="18" style="98" customWidth="1"/>
    <col min="10760" max="10760" width="27.5" style="98" bestFit="1" customWidth="1"/>
    <col min="10761" max="10761" width="20" style="98" customWidth="1"/>
    <col min="10762" max="11008" width="8.83203125" style="98"/>
    <col min="11009" max="11012" width="32.83203125" style="98" customWidth="1"/>
    <col min="11013" max="11014" width="8.83203125" style="98"/>
    <col min="11015" max="11015" width="18" style="98" customWidth="1"/>
    <col min="11016" max="11016" width="27.5" style="98" bestFit="1" customWidth="1"/>
    <col min="11017" max="11017" width="20" style="98" customWidth="1"/>
    <col min="11018" max="11264" width="8.83203125" style="98"/>
    <col min="11265" max="11268" width="32.83203125" style="98" customWidth="1"/>
    <col min="11269" max="11270" width="8.83203125" style="98"/>
    <col min="11271" max="11271" width="18" style="98" customWidth="1"/>
    <col min="11272" max="11272" width="27.5" style="98" bestFit="1" customWidth="1"/>
    <col min="11273" max="11273" width="20" style="98" customWidth="1"/>
    <col min="11274" max="11520" width="8.83203125" style="98"/>
    <col min="11521" max="11524" width="32.83203125" style="98" customWidth="1"/>
    <col min="11525" max="11526" width="8.83203125" style="98"/>
    <col min="11527" max="11527" width="18" style="98" customWidth="1"/>
    <col min="11528" max="11528" width="27.5" style="98" bestFit="1" customWidth="1"/>
    <col min="11529" max="11529" width="20" style="98" customWidth="1"/>
    <col min="11530" max="11776" width="8.83203125" style="98"/>
    <col min="11777" max="11780" width="32.83203125" style="98" customWidth="1"/>
    <col min="11781" max="11782" width="8.83203125" style="98"/>
    <col min="11783" max="11783" width="18" style="98" customWidth="1"/>
    <col min="11784" max="11784" width="27.5" style="98" bestFit="1" customWidth="1"/>
    <col min="11785" max="11785" width="20" style="98" customWidth="1"/>
    <col min="11786" max="12032" width="8.83203125" style="98"/>
    <col min="12033" max="12036" width="32.83203125" style="98" customWidth="1"/>
    <col min="12037" max="12038" width="8.83203125" style="98"/>
    <col min="12039" max="12039" width="18" style="98" customWidth="1"/>
    <col min="12040" max="12040" width="27.5" style="98" bestFit="1" customWidth="1"/>
    <col min="12041" max="12041" width="20" style="98" customWidth="1"/>
    <col min="12042" max="12288" width="8.83203125" style="98"/>
    <col min="12289" max="12292" width="32.83203125" style="98" customWidth="1"/>
    <col min="12293" max="12294" width="8.83203125" style="98"/>
    <col min="12295" max="12295" width="18" style="98" customWidth="1"/>
    <col min="12296" max="12296" width="27.5" style="98" bestFit="1" customWidth="1"/>
    <col min="12297" max="12297" width="20" style="98" customWidth="1"/>
    <col min="12298" max="12544" width="8.83203125" style="98"/>
    <col min="12545" max="12548" width="32.83203125" style="98" customWidth="1"/>
    <col min="12549" max="12550" width="8.83203125" style="98"/>
    <col min="12551" max="12551" width="18" style="98" customWidth="1"/>
    <col min="12552" max="12552" width="27.5" style="98" bestFit="1" customWidth="1"/>
    <col min="12553" max="12553" width="20" style="98" customWidth="1"/>
    <col min="12554" max="12800" width="8.83203125" style="98"/>
    <col min="12801" max="12804" width="32.83203125" style="98" customWidth="1"/>
    <col min="12805" max="12806" width="8.83203125" style="98"/>
    <col min="12807" max="12807" width="18" style="98" customWidth="1"/>
    <col min="12808" max="12808" width="27.5" style="98" bestFit="1" customWidth="1"/>
    <col min="12809" max="12809" width="20" style="98" customWidth="1"/>
    <col min="12810" max="13056" width="8.83203125" style="98"/>
    <col min="13057" max="13060" width="32.83203125" style="98" customWidth="1"/>
    <col min="13061" max="13062" width="8.83203125" style="98"/>
    <col min="13063" max="13063" width="18" style="98" customWidth="1"/>
    <col min="13064" max="13064" width="27.5" style="98" bestFit="1" customWidth="1"/>
    <col min="13065" max="13065" width="20" style="98" customWidth="1"/>
    <col min="13066" max="13312" width="8.83203125" style="98"/>
    <col min="13313" max="13316" width="32.83203125" style="98" customWidth="1"/>
    <col min="13317" max="13318" width="8.83203125" style="98"/>
    <col min="13319" max="13319" width="18" style="98" customWidth="1"/>
    <col min="13320" max="13320" width="27.5" style="98" bestFit="1" customWidth="1"/>
    <col min="13321" max="13321" width="20" style="98" customWidth="1"/>
    <col min="13322" max="13568" width="8.83203125" style="98"/>
    <col min="13569" max="13572" width="32.83203125" style="98" customWidth="1"/>
    <col min="13573" max="13574" width="8.83203125" style="98"/>
    <col min="13575" max="13575" width="18" style="98" customWidth="1"/>
    <col min="13576" max="13576" width="27.5" style="98" bestFit="1" customWidth="1"/>
    <col min="13577" max="13577" width="20" style="98" customWidth="1"/>
    <col min="13578" max="13824" width="8.83203125" style="98"/>
    <col min="13825" max="13828" width="32.83203125" style="98" customWidth="1"/>
    <col min="13829" max="13830" width="8.83203125" style="98"/>
    <col min="13831" max="13831" width="18" style="98" customWidth="1"/>
    <col min="13832" max="13832" width="27.5" style="98" bestFit="1" customWidth="1"/>
    <col min="13833" max="13833" width="20" style="98" customWidth="1"/>
    <col min="13834" max="14080" width="8.83203125" style="98"/>
    <col min="14081" max="14084" width="32.83203125" style="98" customWidth="1"/>
    <col min="14085" max="14086" width="8.83203125" style="98"/>
    <col min="14087" max="14087" width="18" style="98" customWidth="1"/>
    <col min="14088" max="14088" width="27.5" style="98" bestFit="1" customWidth="1"/>
    <col min="14089" max="14089" width="20" style="98" customWidth="1"/>
    <col min="14090" max="14336" width="8.83203125" style="98"/>
    <col min="14337" max="14340" width="32.83203125" style="98" customWidth="1"/>
    <col min="14341" max="14342" width="8.83203125" style="98"/>
    <col min="14343" max="14343" width="18" style="98" customWidth="1"/>
    <col min="14344" max="14344" width="27.5" style="98" bestFit="1" customWidth="1"/>
    <col min="14345" max="14345" width="20" style="98" customWidth="1"/>
    <col min="14346" max="14592" width="8.83203125" style="98"/>
    <col min="14593" max="14596" width="32.83203125" style="98" customWidth="1"/>
    <col min="14597" max="14598" width="8.83203125" style="98"/>
    <col min="14599" max="14599" width="18" style="98" customWidth="1"/>
    <col min="14600" max="14600" width="27.5" style="98" bestFit="1" customWidth="1"/>
    <col min="14601" max="14601" width="20" style="98" customWidth="1"/>
    <col min="14602" max="14848" width="8.83203125" style="98"/>
    <col min="14849" max="14852" width="32.83203125" style="98" customWidth="1"/>
    <col min="14853" max="14854" width="8.83203125" style="98"/>
    <col min="14855" max="14855" width="18" style="98" customWidth="1"/>
    <col min="14856" max="14856" width="27.5" style="98" bestFit="1" customWidth="1"/>
    <col min="14857" max="14857" width="20" style="98" customWidth="1"/>
    <col min="14858" max="15104" width="8.83203125" style="98"/>
    <col min="15105" max="15108" width="32.83203125" style="98" customWidth="1"/>
    <col min="15109" max="15110" width="8.83203125" style="98"/>
    <col min="15111" max="15111" width="18" style="98" customWidth="1"/>
    <col min="15112" max="15112" width="27.5" style="98" bestFit="1" customWidth="1"/>
    <col min="15113" max="15113" width="20" style="98" customWidth="1"/>
    <col min="15114" max="15360" width="8.83203125" style="98"/>
    <col min="15361" max="15364" width="32.83203125" style="98" customWidth="1"/>
    <col min="15365" max="15366" width="8.83203125" style="98"/>
    <col min="15367" max="15367" width="18" style="98" customWidth="1"/>
    <col min="15368" max="15368" width="27.5" style="98" bestFit="1" customWidth="1"/>
    <col min="15369" max="15369" width="20" style="98" customWidth="1"/>
    <col min="15370" max="15616" width="8.83203125" style="98"/>
    <col min="15617" max="15620" width="32.83203125" style="98" customWidth="1"/>
    <col min="15621" max="15622" width="8.83203125" style="98"/>
    <col min="15623" max="15623" width="18" style="98" customWidth="1"/>
    <col min="15624" max="15624" width="27.5" style="98" bestFit="1" customWidth="1"/>
    <col min="15625" max="15625" width="20" style="98" customWidth="1"/>
    <col min="15626" max="15872" width="8.83203125" style="98"/>
    <col min="15873" max="15876" width="32.83203125" style="98" customWidth="1"/>
    <col min="15877" max="15878" width="8.83203125" style="98"/>
    <col min="15879" max="15879" width="18" style="98" customWidth="1"/>
    <col min="15880" max="15880" width="27.5" style="98" bestFit="1" customWidth="1"/>
    <col min="15881" max="15881" width="20" style="98" customWidth="1"/>
    <col min="15882" max="16128" width="8.83203125" style="98"/>
    <col min="16129" max="16132" width="32.83203125" style="98" customWidth="1"/>
    <col min="16133" max="16134" width="8.83203125" style="98"/>
    <col min="16135" max="16135" width="18" style="98" customWidth="1"/>
    <col min="16136" max="16136" width="27.5" style="98" bestFit="1" customWidth="1"/>
    <col min="16137" max="16137" width="20" style="98" customWidth="1"/>
    <col min="16138" max="16384" width="8.83203125" style="98"/>
  </cols>
  <sheetData>
    <row r="1" spans="1:5" s="93" customFormat="1" ht="52" customHeight="1" thickBot="1">
      <c r="A1" s="536" t="s">
        <v>256</v>
      </c>
      <c r="B1" s="537"/>
      <c r="C1" s="537"/>
      <c r="D1" s="538"/>
      <c r="E1" s="92"/>
    </row>
    <row r="2" spans="1:5" ht="12" customHeight="1">
      <c r="A2" s="94"/>
      <c r="B2" s="95"/>
      <c r="C2" s="95"/>
      <c r="D2" s="96"/>
      <c r="E2" s="97"/>
    </row>
    <row r="3" spans="1:5" ht="18">
      <c r="A3" s="542" t="s">
        <v>250</v>
      </c>
      <c r="B3" s="543"/>
      <c r="C3" s="543"/>
      <c r="D3" s="544"/>
      <c r="E3" s="97"/>
    </row>
    <row r="4" spans="1:5" ht="18" customHeight="1">
      <c r="A4" s="475" t="s">
        <v>251</v>
      </c>
      <c r="B4" s="545" t="s">
        <v>254</v>
      </c>
      <c r="C4" s="546"/>
      <c r="D4" s="547"/>
      <c r="E4" s="97"/>
    </row>
    <row r="5" spans="1:5" ht="18" customHeight="1">
      <c r="A5" s="475" t="s">
        <v>252</v>
      </c>
      <c r="B5" s="548" t="s">
        <v>255</v>
      </c>
      <c r="C5" s="546"/>
      <c r="D5" s="547"/>
      <c r="E5" s="97"/>
    </row>
    <row r="6" spans="1:5" ht="16" thickBot="1">
      <c r="A6" s="476" t="s">
        <v>253</v>
      </c>
      <c r="B6" s="549">
        <v>43084</v>
      </c>
      <c r="C6" s="550"/>
      <c r="D6" s="551"/>
      <c r="E6" s="97"/>
    </row>
    <row r="7" spans="1:5" ht="7.5" customHeight="1" thickBot="1">
      <c r="A7" s="103"/>
      <c r="B7" s="104"/>
      <c r="C7" s="102"/>
      <c r="D7" s="105"/>
      <c r="E7" s="97"/>
    </row>
    <row r="8" spans="1:5" ht="19" thickBot="1">
      <c r="A8" s="539" t="s">
        <v>132</v>
      </c>
      <c r="B8" s="540"/>
      <c r="C8" s="540"/>
      <c r="D8" s="541"/>
      <c r="E8" s="97"/>
    </row>
    <row r="9" spans="1:5">
      <c r="A9" s="106" t="s">
        <v>133</v>
      </c>
      <c r="B9" s="99" t="s">
        <v>134</v>
      </c>
      <c r="C9" s="100"/>
      <c r="D9" s="101"/>
      <c r="E9" s="97"/>
    </row>
    <row r="10" spans="1:5" s="251" customFormat="1" ht="42">
      <c r="A10" s="258" t="s">
        <v>163</v>
      </c>
      <c r="B10" s="254" t="s">
        <v>257</v>
      </c>
      <c r="C10" s="255">
        <f>'Celková rekapitulace stavby'!B7</f>
        <v>0</v>
      </c>
      <c r="D10" s="259"/>
      <c r="E10" s="250"/>
    </row>
    <row r="11" spans="1:5" s="156" customFormat="1" ht="14">
      <c r="A11" s="260" t="s">
        <v>150</v>
      </c>
      <c r="B11" s="256"/>
      <c r="C11" s="257" t="str">
        <f>'Celková rekapitulace stavby'!B8</f>
        <v/>
      </c>
      <c r="D11" s="261"/>
      <c r="E11" s="155"/>
    </row>
    <row r="12" spans="1:5" s="111" customFormat="1" ht="14">
      <c r="A12" s="107" t="s">
        <v>135</v>
      </c>
      <c r="B12" s="108" t="s">
        <v>136</v>
      </c>
      <c r="C12" s="252" t="str">
        <f>'Celková rekapitulace stavby'!B9</f>
        <v/>
      </c>
      <c r="D12" s="109"/>
      <c r="E12" s="110"/>
    </row>
    <row r="13" spans="1:5" s="111" customFormat="1" ht="14">
      <c r="A13" s="107" t="s">
        <v>137</v>
      </c>
      <c r="B13" s="108" t="s">
        <v>138</v>
      </c>
      <c r="C13" s="252" t="str">
        <f>'Celková rekapitulace stavby'!B14</f>
        <v/>
      </c>
      <c r="D13" s="109"/>
    </row>
    <row r="14" spans="1:5" s="111" customFormat="1" ht="14">
      <c r="A14" s="107" t="s">
        <v>141</v>
      </c>
      <c r="B14" s="108" t="s">
        <v>142</v>
      </c>
      <c r="C14" s="252" t="str">
        <f>'Celková rekapitulace stavby'!B22</f>
        <v/>
      </c>
      <c r="D14" s="109"/>
    </row>
    <row r="15" spans="1:5" s="156" customFormat="1" ht="12" customHeight="1">
      <c r="A15" s="157" t="s">
        <v>151</v>
      </c>
      <c r="B15" s="158"/>
      <c r="C15" s="253" t="str">
        <f>'Celková rekapitulace stavby'!B29</f>
        <v/>
      </c>
      <c r="D15" s="159"/>
    </row>
    <row r="16" spans="1:5" s="111" customFormat="1" ht="14">
      <c r="A16" s="248" t="s">
        <v>135</v>
      </c>
      <c r="B16" s="249" t="s">
        <v>136</v>
      </c>
      <c r="C16" s="252" t="str">
        <f>'Celková rekapitulace stavby'!B30</f>
        <v/>
      </c>
      <c r="D16" s="109"/>
    </row>
    <row r="17" spans="1:7" s="111" customFormat="1" ht="14">
      <c r="A17" s="248" t="s">
        <v>139</v>
      </c>
      <c r="B17" s="249" t="s">
        <v>140</v>
      </c>
      <c r="C17" s="252" t="str">
        <f>'Celková rekapitulace stavby'!B35</f>
        <v/>
      </c>
      <c r="D17" s="109"/>
    </row>
    <row r="18" spans="1:7" ht="14">
      <c r="A18" s="107" t="s">
        <v>141</v>
      </c>
      <c r="B18" s="108" t="s">
        <v>142</v>
      </c>
      <c r="C18" s="252" t="str">
        <f>'Celková rekapitulace stavby'!B40</f>
        <v/>
      </c>
      <c r="D18" s="115"/>
    </row>
    <row r="19" spans="1:7" ht="14">
      <c r="A19" s="112"/>
      <c r="B19" s="113"/>
      <c r="C19" s="114"/>
      <c r="D19" s="115"/>
    </row>
    <row r="20" spans="1:7" ht="14">
      <c r="A20" s="112"/>
      <c r="B20" s="113"/>
      <c r="C20" s="114"/>
      <c r="D20" s="115"/>
    </row>
    <row r="21" spans="1:7" ht="6.75" customHeight="1" thickBot="1">
      <c r="A21" s="116"/>
      <c r="B21" s="117"/>
      <c r="C21" s="118"/>
      <c r="D21" s="119"/>
      <c r="E21" s="97"/>
    </row>
    <row r="22" spans="1:7" ht="14">
      <c r="A22" s="103"/>
      <c r="B22" s="120"/>
      <c r="C22" s="121" t="s">
        <v>129</v>
      </c>
      <c r="D22" s="122">
        <f>'Celková rekapitulace stavby'!B7</f>
        <v>0</v>
      </c>
      <c r="E22" s="97"/>
    </row>
    <row r="23" spans="1:7" ht="14">
      <c r="A23" s="103"/>
      <c r="B23" s="120"/>
      <c r="C23" s="123" t="s">
        <v>130</v>
      </c>
      <c r="D23" s="124">
        <f>D22*0.21</f>
        <v>0</v>
      </c>
      <c r="E23" s="97"/>
    </row>
    <row r="24" spans="1:7" ht="14">
      <c r="A24" s="103"/>
      <c r="B24" s="120"/>
      <c r="C24" s="125"/>
      <c r="D24" s="126"/>
      <c r="E24" s="97"/>
      <c r="G24" s="127"/>
    </row>
    <row r="25" spans="1:7" ht="14">
      <c r="A25" s="103"/>
      <c r="B25" s="128"/>
      <c r="C25" s="129"/>
      <c r="D25" s="130"/>
      <c r="E25" s="97"/>
      <c r="G25" s="127"/>
    </row>
    <row r="26" spans="1:7" s="136" customFormat="1" ht="19" thickBot="1">
      <c r="A26" s="131"/>
      <c r="B26" s="132"/>
      <c r="C26" s="133" t="s">
        <v>131</v>
      </c>
      <c r="D26" s="134">
        <f>SUM(D22:D23)</f>
        <v>0</v>
      </c>
      <c r="E26" s="135"/>
    </row>
    <row r="27" spans="1:7" ht="14">
      <c r="A27" s="137" t="s">
        <v>143</v>
      </c>
      <c r="B27" s="138"/>
      <c r="C27" s="139" t="s">
        <v>144</v>
      </c>
      <c r="D27" s="140"/>
      <c r="E27" s="97"/>
      <c r="G27" s="127"/>
    </row>
    <row r="28" spans="1:7" ht="14">
      <c r="A28" s="137" t="s">
        <v>145</v>
      </c>
      <c r="B28" s="141"/>
      <c r="C28" s="139" t="s">
        <v>145</v>
      </c>
      <c r="D28" s="140"/>
      <c r="E28" s="97"/>
    </row>
    <row r="29" spans="1:7" ht="14">
      <c r="A29" s="137" t="s">
        <v>146</v>
      </c>
      <c r="B29" s="138"/>
      <c r="C29" s="139" t="s">
        <v>146</v>
      </c>
      <c r="D29" s="140"/>
      <c r="E29" s="97"/>
    </row>
    <row r="30" spans="1:7" ht="14">
      <c r="A30" s="137" t="s">
        <v>147</v>
      </c>
      <c r="B30" s="138"/>
      <c r="C30" s="139" t="s">
        <v>148</v>
      </c>
      <c r="D30" s="140"/>
      <c r="E30" s="97"/>
    </row>
    <row r="31" spans="1:7" ht="14">
      <c r="A31" s="142"/>
      <c r="B31" s="138"/>
      <c r="C31" s="139"/>
      <c r="D31" s="140"/>
      <c r="E31" s="97"/>
    </row>
    <row r="32" spans="1:7" ht="14">
      <c r="A32" s="143" t="s">
        <v>149</v>
      </c>
      <c r="B32" s="144"/>
      <c r="C32" s="144"/>
      <c r="D32" s="145"/>
      <c r="E32" s="97"/>
    </row>
    <row r="33" spans="1:5" ht="14">
      <c r="A33" s="146"/>
      <c r="B33" s="147"/>
      <c r="C33" s="147"/>
      <c r="D33" s="148"/>
      <c r="E33" s="97"/>
    </row>
    <row r="34" spans="1:5" ht="14">
      <c r="A34" s="146"/>
      <c r="B34" s="147"/>
      <c r="C34" s="147"/>
      <c r="D34" s="148"/>
      <c r="E34" s="97"/>
    </row>
    <row r="35" spans="1:5">
      <c r="A35" s="149"/>
      <c r="B35" s="150"/>
      <c r="C35" s="150"/>
      <c r="D35" s="151"/>
      <c r="E35" s="97"/>
    </row>
    <row r="36" spans="1:5" ht="13" thickBot="1">
      <c r="A36" s="152"/>
      <c r="B36" s="153"/>
      <c r="C36" s="153"/>
      <c r="D36" s="154"/>
      <c r="E36" s="97"/>
    </row>
  </sheetData>
  <mergeCells count="6">
    <mergeCell ref="A1:D1"/>
    <mergeCell ref="A8:D8"/>
    <mergeCell ref="A3:D3"/>
    <mergeCell ref="B4:D4"/>
    <mergeCell ref="B5:D5"/>
    <mergeCell ref="B6:D6"/>
  </mergeCells>
  <phoneticPr fontId="45" type="noConversion"/>
  <pageMargins left="0.78740157480314965" right="0.78740157480314965" top="0.78740157480314965" bottom="0.78740157480314965" header="0.39370078740157483" footer="0.39370078740157483"/>
  <pageSetup paperSize="9" scale="82" orientation="landscape"/>
  <headerFooter>
    <oddFooter>&amp;L&amp;8_x000D_&amp;C&amp;8&amp;P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4"/>
  <sheetViews>
    <sheetView topLeftCell="A42" zoomScale="125" zoomScaleNormal="125" zoomScalePageLayoutView="125" workbookViewId="0">
      <selection activeCell="B33" sqref="B33"/>
    </sheetView>
  </sheetViews>
  <sheetFormatPr baseColWidth="10" defaultColWidth="8.83203125" defaultRowHeight="14" x14ac:dyDescent="0"/>
  <cols>
    <col min="1" max="1" width="10.33203125" customWidth="1"/>
    <col min="2" max="2" width="83" style="474" customWidth="1"/>
  </cols>
  <sheetData>
    <row r="1" spans="1:2">
      <c r="A1" s="263"/>
      <c r="B1" s="463" t="s">
        <v>167</v>
      </c>
    </row>
    <row r="2" spans="1:2" ht="15" thickBot="1">
      <c r="A2" s="264" t="s">
        <v>1</v>
      </c>
      <c r="B2" s="464" t="s">
        <v>3</v>
      </c>
    </row>
    <row r="3" spans="1:2">
      <c r="A3" s="265"/>
      <c r="B3" s="465"/>
    </row>
    <row r="4" spans="1:2">
      <c r="A4" s="266"/>
      <c r="B4" s="466" t="s">
        <v>168</v>
      </c>
    </row>
    <row r="5" spans="1:2">
      <c r="A5" s="267"/>
      <c r="B5" s="467" t="s">
        <v>224</v>
      </c>
    </row>
    <row r="6" spans="1:2" ht="22">
      <c r="A6" s="268" t="s">
        <v>226</v>
      </c>
      <c r="B6" s="468" t="s">
        <v>169</v>
      </c>
    </row>
    <row r="7" spans="1:2">
      <c r="A7" s="268" t="s">
        <v>227</v>
      </c>
      <c r="B7" s="468" t="s">
        <v>170</v>
      </c>
    </row>
    <row r="8" spans="1:2">
      <c r="A8" s="268" t="s">
        <v>228</v>
      </c>
      <c r="B8" s="468" t="s">
        <v>171</v>
      </c>
    </row>
    <row r="9" spans="1:2">
      <c r="A9" s="268" t="s">
        <v>229</v>
      </c>
      <c r="B9" s="468" t="s">
        <v>172</v>
      </c>
    </row>
    <row r="10" spans="1:2">
      <c r="A10" s="268" t="s">
        <v>230</v>
      </c>
      <c r="B10" s="468" t="s">
        <v>173</v>
      </c>
    </row>
    <row r="11" spans="1:2" ht="22">
      <c r="A11" s="268" t="s">
        <v>231</v>
      </c>
      <c r="B11" s="468" t="s">
        <v>174</v>
      </c>
    </row>
    <row r="12" spans="1:2">
      <c r="A12" s="268" t="s">
        <v>232</v>
      </c>
      <c r="B12" s="468" t="s">
        <v>175</v>
      </c>
    </row>
    <row r="13" spans="1:2">
      <c r="A13" s="268" t="s">
        <v>233</v>
      </c>
      <c r="B13" s="468" t="s">
        <v>176</v>
      </c>
    </row>
    <row r="14" spans="1:2">
      <c r="A14" s="270"/>
      <c r="B14" s="269"/>
    </row>
    <row r="15" spans="1:2">
      <c r="A15" s="267"/>
      <c r="B15" s="467" t="s">
        <v>225</v>
      </c>
    </row>
    <row r="16" spans="1:2" ht="75.75" customHeight="1">
      <c r="A16" s="268" t="s">
        <v>234</v>
      </c>
      <c r="B16" s="468" t="s">
        <v>241</v>
      </c>
    </row>
    <row r="17" spans="1:2" ht="33">
      <c r="A17" s="268" t="s">
        <v>235</v>
      </c>
      <c r="B17" s="468" t="s">
        <v>242</v>
      </c>
    </row>
    <row r="18" spans="1:2" ht="33">
      <c r="A18" s="268" t="s">
        <v>236</v>
      </c>
      <c r="B18" s="468" t="s">
        <v>243</v>
      </c>
    </row>
    <row r="19" spans="1:2" ht="33">
      <c r="A19" s="268" t="s">
        <v>237</v>
      </c>
      <c r="B19" s="468" t="s">
        <v>244</v>
      </c>
    </row>
    <row r="20" spans="1:2" ht="22">
      <c r="A20" s="268" t="s">
        <v>238</v>
      </c>
      <c r="B20" s="468" t="s">
        <v>245</v>
      </c>
    </row>
    <row r="21" spans="1:2" ht="22">
      <c r="A21" s="268" t="s">
        <v>239</v>
      </c>
      <c r="B21" s="468" t="s">
        <v>246</v>
      </c>
    </row>
    <row r="22" spans="1:2" ht="77">
      <c r="A22" s="268" t="s">
        <v>240</v>
      </c>
      <c r="B22" s="468" t="s">
        <v>247</v>
      </c>
    </row>
    <row r="23" spans="1:2">
      <c r="A23" s="270"/>
      <c r="B23" s="269"/>
    </row>
    <row r="24" spans="1:2">
      <c r="A24" s="267"/>
      <c r="B24" s="467" t="s">
        <v>177</v>
      </c>
    </row>
    <row r="25" spans="1:2" ht="44">
      <c r="A25" s="268" t="s">
        <v>178</v>
      </c>
      <c r="B25" s="468" t="s">
        <v>179</v>
      </c>
    </row>
    <row r="26" spans="1:2" ht="33">
      <c r="A26" s="268" t="s">
        <v>180</v>
      </c>
      <c r="B26" s="468" t="s">
        <v>181</v>
      </c>
    </row>
    <row r="27" spans="1:2" ht="22">
      <c r="A27" s="268" t="s">
        <v>182</v>
      </c>
      <c r="B27" s="468" t="s">
        <v>183</v>
      </c>
    </row>
    <row r="28" spans="1:2" ht="33">
      <c r="A28" s="268" t="s">
        <v>184</v>
      </c>
      <c r="B28" s="468" t="s">
        <v>185</v>
      </c>
    </row>
    <row r="29" spans="1:2" ht="33">
      <c r="A29" s="268" t="s">
        <v>186</v>
      </c>
      <c r="B29" s="468" t="s">
        <v>187</v>
      </c>
    </row>
    <row r="30" spans="1:2" ht="44">
      <c r="A30" s="268" t="s">
        <v>188</v>
      </c>
      <c r="B30" s="468" t="s">
        <v>189</v>
      </c>
    </row>
    <row r="31" spans="1:2" ht="55">
      <c r="A31" s="268" t="s">
        <v>190</v>
      </c>
      <c r="B31" s="468" t="s">
        <v>191</v>
      </c>
    </row>
    <row r="32" spans="1:2" ht="22">
      <c r="A32" s="268" t="s">
        <v>192</v>
      </c>
      <c r="B32" s="469" t="s">
        <v>258</v>
      </c>
    </row>
    <row r="33" spans="1:2">
      <c r="A33" s="271"/>
      <c r="B33" s="470"/>
    </row>
    <row r="34" spans="1:2">
      <c r="A34" s="267"/>
      <c r="B34" s="467" t="s">
        <v>194</v>
      </c>
    </row>
    <row r="35" spans="1:2" ht="66">
      <c r="A35" s="268" t="s">
        <v>195</v>
      </c>
      <c r="B35" s="468" t="s">
        <v>193</v>
      </c>
    </row>
    <row r="36" spans="1:2">
      <c r="A36" s="271"/>
      <c r="B36" s="470"/>
    </row>
    <row r="37" spans="1:2" s="273" customFormat="1">
      <c r="A37" s="272"/>
      <c r="B37" s="467" t="s">
        <v>196</v>
      </c>
    </row>
    <row r="38" spans="1:2" s="273" customFormat="1" ht="88">
      <c r="A38" s="274" t="s">
        <v>197</v>
      </c>
      <c r="B38" s="471" t="s">
        <v>198</v>
      </c>
    </row>
    <row r="39" spans="1:2" ht="22">
      <c r="A39" s="274" t="s">
        <v>199</v>
      </c>
      <c r="B39" s="468" t="s">
        <v>200</v>
      </c>
    </row>
    <row r="40" spans="1:2" s="273" customFormat="1">
      <c r="A40" s="275"/>
      <c r="B40" s="472"/>
    </row>
    <row r="41" spans="1:2">
      <c r="A41" s="267"/>
      <c r="B41" s="467" t="s">
        <v>201</v>
      </c>
    </row>
    <row r="42" spans="1:2">
      <c r="A42" s="268" t="s">
        <v>202</v>
      </c>
      <c r="B42" s="468" t="s">
        <v>203</v>
      </c>
    </row>
    <row r="43" spans="1:2">
      <c r="A43" s="268" t="s">
        <v>204</v>
      </c>
      <c r="B43" s="468" t="s">
        <v>205</v>
      </c>
    </row>
    <row r="44" spans="1:2">
      <c r="A44" s="268" t="s">
        <v>206</v>
      </c>
      <c r="B44" s="468" t="s">
        <v>207</v>
      </c>
    </row>
    <row r="45" spans="1:2">
      <c r="A45" s="268" t="s">
        <v>208</v>
      </c>
      <c r="B45" s="468" t="s">
        <v>209</v>
      </c>
    </row>
    <row r="46" spans="1:2">
      <c r="A46" s="276"/>
      <c r="B46" s="473"/>
    </row>
    <row r="47" spans="1:2">
      <c r="A47" s="267"/>
      <c r="B47" s="467" t="s">
        <v>210</v>
      </c>
    </row>
    <row r="48" spans="1:2" ht="22">
      <c r="A48" s="268" t="s">
        <v>211</v>
      </c>
      <c r="B48" s="468" t="s">
        <v>249</v>
      </c>
    </row>
    <row r="49" spans="1:2" ht="22">
      <c r="A49" s="268" t="s">
        <v>212</v>
      </c>
      <c r="B49" s="468" t="s">
        <v>248</v>
      </c>
    </row>
    <row r="50" spans="1:2" ht="22">
      <c r="A50" s="268" t="s">
        <v>213</v>
      </c>
      <c r="B50" s="468" t="s">
        <v>214</v>
      </c>
    </row>
    <row r="51" spans="1:2">
      <c r="A51" s="268" t="s">
        <v>215</v>
      </c>
      <c r="B51" s="468" t="s">
        <v>216</v>
      </c>
    </row>
    <row r="52" spans="1:2" ht="22">
      <c r="A52" s="268" t="s">
        <v>217</v>
      </c>
      <c r="B52" s="468" t="s">
        <v>218</v>
      </c>
    </row>
    <row r="53" spans="1:2" ht="22">
      <c r="A53" s="268" t="s">
        <v>219</v>
      </c>
      <c r="B53" s="468" t="s">
        <v>220</v>
      </c>
    </row>
    <row r="54" spans="1:2">
      <c r="A54" s="268" t="s">
        <v>221</v>
      </c>
      <c r="B54" s="468" t="s">
        <v>222</v>
      </c>
    </row>
  </sheetData>
  <phoneticPr fontId="45" type="noConversion"/>
  <pageMargins left="0.70866141732283472" right="0.70866141732283472" top="0.78740157480314965" bottom="0.78740157480314965" header="0.31496062992125984" footer="0.31496062992125984"/>
  <pageSetup paperSize="9" orientation="landscape"/>
  <headerFooter>
    <oddFooter>&amp;L&amp;8_x000D__x000D__x000D_&amp;C&amp;8&amp;P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/>
  </sheetPr>
  <dimension ref="A2:D46"/>
  <sheetViews>
    <sheetView topLeftCell="A6" workbookViewId="0">
      <selection activeCell="A51" sqref="A51"/>
    </sheetView>
  </sheetViews>
  <sheetFormatPr baseColWidth="10" defaultColWidth="8.83203125" defaultRowHeight="14" outlineLevelRow="6" x14ac:dyDescent="0"/>
  <cols>
    <col min="1" max="1" width="81" bestFit="1" customWidth="1"/>
    <col min="2" max="2" width="19" style="453" customWidth="1"/>
    <col min="257" max="257" width="81" bestFit="1" customWidth="1"/>
    <col min="258" max="258" width="12.6640625" bestFit="1" customWidth="1"/>
    <col min="513" max="513" width="81" bestFit="1" customWidth="1"/>
    <col min="514" max="514" width="12.6640625" bestFit="1" customWidth="1"/>
    <col min="769" max="769" width="81" bestFit="1" customWidth="1"/>
    <col min="770" max="770" width="12.6640625" bestFit="1" customWidth="1"/>
    <col min="1025" max="1025" width="81" bestFit="1" customWidth="1"/>
    <col min="1026" max="1026" width="12.6640625" bestFit="1" customWidth="1"/>
    <col min="1281" max="1281" width="81" bestFit="1" customWidth="1"/>
    <col min="1282" max="1282" width="12.6640625" bestFit="1" customWidth="1"/>
    <col min="1537" max="1537" width="81" bestFit="1" customWidth="1"/>
    <col min="1538" max="1538" width="12.6640625" bestFit="1" customWidth="1"/>
    <col min="1793" max="1793" width="81" bestFit="1" customWidth="1"/>
    <col min="1794" max="1794" width="12.6640625" bestFit="1" customWidth="1"/>
    <col min="2049" max="2049" width="81" bestFit="1" customWidth="1"/>
    <col min="2050" max="2050" width="12.6640625" bestFit="1" customWidth="1"/>
    <col min="2305" max="2305" width="81" bestFit="1" customWidth="1"/>
    <col min="2306" max="2306" width="12.6640625" bestFit="1" customWidth="1"/>
    <col min="2561" max="2561" width="81" bestFit="1" customWidth="1"/>
    <col min="2562" max="2562" width="12.6640625" bestFit="1" customWidth="1"/>
    <col min="2817" max="2817" width="81" bestFit="1" customWidth="1"/>
    <col min="2818" max="2818" width="12.6640625" bestFit="1" customWidth="1"/>
    <col min="3073" max="3073" width="81" bestFit="1" customWidth="1"/>
    <col min="3074" max="3074" width="12.6640625" bestFit="1" customWidth="1"/>
    <col min="3329" max="3329" width="81" bestFit="1" customWidth="1"/>
    <col min="3330" max="3330" width="12.6640625" bestFit="1" customWidth="1"/>
    <col min="3585" max="3585" width="81" bestFit="1" customWidth="1"/>
    <col min="3586" max="3586" width="12.6640625" bestFit="1" customWidth="1"/>
    <col min="3841" max="3841" width="81" bestFit="1" customWidth="1"/>
    <col min="3842" max="3842" width="12.6640625" bestFit="1" customWidth="1"/>
    <col min="4097" max="4097" width="81" bestFit="1" customWidth="1"/>
    <col min="4098" max="4098" width="12.6640625" bestFit="1" customWidth="1"/>
    <col min="4353" max="4353" width="81" bestFit="1" customWidth="1"/>
    <col min="4354" max="4354" width="12.6640625" bestFit="1" customWidth="1"/>
    <col min="4609" max="4609" width="81" bestFit="1" customWidth="1"/>
    <col min="4610" max="4610" width="12.6640625" bestFit="1" customWidth="1"/>
    <col min="4865" max="4865" width="81" bestFit="1" customWidth="1"/>
    <col min="4866" max="4866" width="12.6640625" bestFit="1" customWidth="1"/>
    <col min="5121" max="5121" width="81" bestFit="1" customWidth="1"/>
    <col min="5122" max="5122" width="12.6640625" bestFit="1" customWidth="1"/>
    <col min="5377" max="5377" width="81" bestFit="1" customWidth="1"/>
    <col min="5378" max="5378" width="12.6640625" bestFit="1" customWidth="1"/>
    <col min="5633" max="5633" width="81" bestFit="1" customWidth="1"/>
    <col min="5634" max="5634" width="12.6640625" bestFit="1" customWidth="1"/>
    <col min="5889" max="5889" width="81" bestFit="1" customWidth="1"/>
    <col min="5890" max="5890" width="12.6640625" bestFit="1" customWidth="1"/>
    <col min="6145" max="6145" width="81" bestFit="1" customWidth="1"/>
    <col min="6146" max="6146" width="12.6640625" bestFit="1" customWidth="1"/>
    <col min="6401" max="6401" width="81" bestFit="1" customWidth="1"/>
    <col min="6402" max="6402" width="12.6640625" bestFit="1" customWidth="1"/>
    <col min="6657" max="6657" width="81" bestFit="1" customWidth="1"/>
    <col min="6658" max="6658" width="12.6640625" bestFit="1" customWidth="1"/>
    <col min="6913" max="6913" width="81" bestFit="1" customWidth="1"/>
    <col min="6914" max="6914" width="12.6640625" bestFit="1" customWidth="1"/>
    <col min="7169" max="7169" width="81" bestFit="1" customWidth="1"/>
    <col min="7170" max="7170" width="12.6640625" bestFit="1" customWidth="1"/>
    <col min="7425" max="7425" width="81" bestFit="1" customWidth="1"/>
    <col min="7426" max="7426" width="12.6640625" bestFit="1" customWidth="1"/>
    <col min="7681" max="7681" width="81" bestFit="1" customWidth="1"/>
    <col min="7682" max="7682" width="12.6640625" bestFit="1" customWidth="1"/>
    <col min="7937" max="7937" width="81" bestFit="1" customWidth="1"/>
    <col min="7938" max="7938" width="12.6640625" bestFit="1" customWidth="1"/>
    <col min="8193" max="8193" width="81" bestFit="1" customWidth="1"/>
    <col min="8194" max="8194" width="12.6640625" bestFit="1" customWidth="1"/>
    <col min="8449" max="8449" width="81" bestFit="1" customWidth="1"/>
    <col min="8450" max="8450" width="12.6640625" bestFit="1" customWidth="1"/>
    <col min="8705" max="8705" width="81" bestFit="1" customWidth="1"/>
    <col min="8706" max="8706" width="12.6640625" bestFit="1" customWidth="1"/>
    <col min="8961" max="8961" width="81" bestFit="1" customWidth="1"/>
    <col min="8962" max="8962" width="12.6640625" bestFit="1" customWidth="1"/>
    <col min="9217" max="9217" width="81" bestFit="1" customWidth="1"/>
    <col min="9218" max="9218" width="12.6640625" bestFit="1" customWidth="1"/>
    <col min="9473" max="9473" width="81" bestFit="1" customWidth="1"/>
    <col min="9474" max="9474" width="12.6640625" bestFit="1" customWidth="1"/>
    <col min="9729" max="9729" width="81" bestFit="1" customWidth="1"/>
    <col min="9730" max="9730" width="12.6640625" bestFit="1" customWidth="1"/>
    <col min="9985" max="9985" width="81" bestFit="1" customWidth="1"/>
    <col min="9986" max="9986" width="12.6640625" bestFit="1" customWidth="1"/>
    <col min="10241" max="10241" width="81" bestFit="1" customWidth="1"/>
    <col min="10242" max="10242" width="12.6640625" bestFit="1" customWidth="1"/>
    <col min="10497" max="10497" width="81" bestFit="1" customWidth="1"/>
    <col min="10498" max="10498" width="12.6640625" bestFit="1" customWidth="1"/>
    <col min="10753" max="10753" width="81" bestFit="1" customWidth="1"/>
    <col min="10754" max="10754" width="12.6640625" bestFit="1" customWidth="1"/>
    <col min="11009" max="11009" width="81" bestFit="1" customWidth="1"/>
    <col min="11010" max="11010" width="12.6640625" bestFit="1" customWidth="1"/>
    <col min="11265" max="11265" width="81" bestFit="1" customWidth="1"/>
    <col min="11266" max="11266" width="12.6640625" bestFit="1" customWidth="1"/>
    <col min="11521" max="11521" width="81" bestFit="1" customWidth="1"/>
    <col min="11522" max="11522" width="12.6640625" bestFit="1" customWidth="1"/>
    <col min="11777" max="11777" width="81" bestFit="1" customWidth="1"/>
    <col min="11778" max="11778" width="12.6640625" bestFit="1" customWidth="1"/>
    <col min="12033" max="12033" width="81" bestFit="1" customWidth="1"/>
    <col min="12034" max="12034" width="12.6640625" bestFit="1" customWidth="1"/>
    <col min="12289" max="12289" width="81" bestFit="1" customWidth="1"/>
    <col min="12290" max="12290" width="12.6640625" bestFit="1" customWidth="1"/>
    <col min="12545" max="12545" width="81" bestFit="1" customWidth="1"/>
    <col min="12546" max="12546" width="12.6640625" bestFit="1" customWidth="1"/>
    <col min="12801" max="12801" width="81" bestFit="1" customWidth="1"/>
    <col min="12802" max="12802" width="12.6640625" bestFit="1" customWidth="1"/>
    <col min="13057" max="13057" width="81" bestFit="1" customWidth="1"/>
    <col min="13058" max="13058" width="12.6640625" bestFit="1" customWidth="1"/>
    <col min="13313" max="13313" width="81" bestFit="1" customWidth="1"/>
    <col min="13314" max="13314" width="12.6640625" bestFit="1" customWidth="1"/>
    <col min="13569" max="13569" width="81" bestFit="1" customWidth="1"/>
    <col min="13570" max="13570" width="12.6640625" bestFit="1" customWidth="1"/>
    <col min="13825" max="13825" width="81" bestFit="1" customWidth="1"/>
    <col min="13826" max="13826" width="12.6640625" bestFit="1" customWidth="1"/>
    <col min="14081" max="14081" width="81" bestFit="1" customWidth="1"/>
    <col min="14082" max="14082" width="12.6640625" bestFit="1" customWidth="1"/>
    <col min="14337" max="14337" width="81" bestFit="1" customWidth="1"/>
    <col min="14338" max="14338" width="12.6640625" bestFit="1" customWidth="1"/>
    <col min="14593" max="14593" width="81" bestFit="1" customWidth="1"/>
    <col min="14594" max="14594" width="12.6640625" bestFit="1" customWidth="1"/>
    <col min="14849" max="14849" width="81" bestFit="1" customWidth="1"/>
    <col min="14850" max="14850" width="12.6640625" bestFit="1" customWidth="1"/>
    <col min="15105" max="15105" width="81" bestFit="1" customWidth="1"/>
    <col min="15106" max="15106" width="12.6640625" bestFit="1" customWidth="1"/>
    <col min="15361" max="15361" width="81" bestFit="1" customWidth="1"/>
    <col min="15362" max="15362" width="12.6640625" bestFit="1" customWidth="1"/>
    <col min="15617" max="15617" width="81" bestFit="1" customWidth="1"/>
    <col min="15618" max="15618" width="12.6640625" bestFit="1" customWidth="1"/>
    <col min="15873" max="15873" width="81" bestFit="1" customWidth="1"/>
    <col min="15874" max="15874" width="12.6640625" bestFit="1" customWidth="1"/>
    <col min="16129" max="16129" width="81" bestFit="1" customWidth="1"/>
    <col min="16130" max="16130" width="12.6640625" bestFit="1" customWidth="1"/>
  </cols>
  <sheetData>
    <row r="2" spans="1:3" ht="54">
      <c r="A2" s="530" t="s">
        <v>256</v>
      </c>
    </row>
    <row r="3" spans="1:3">
      <c r="A3" s="486" t="s">
        <v>164</v>
      </c>
    </row>
    <row r="4" spans="1:3">
      <c r="A4" s="53"/>
    </row>
    <row r="5" spans="1:3" s="59" customFormat="1" ht="15" thickBot="1">
      <c r="A5" s="57" t="s">
        <v>3</v>
      </c>
      <c r="B5" s="454" t="s">
        <v>8</v>
      </c>
      <c r="C5" s="58"/>
    </row>
    <row r="6" spans="1:3" s="59" customFormat="1">
      <c r="A6" s="262"/>
      <c r="B6" s="455"/>
      <c r="C6" s="58"/>
    </row>
    <row r="7" spans="1:3" ht="30">
      <c r="A7" s="531" t="s">
        <v>259</v>
      </c>
      <c r="B7" s="456">
        <f>SUM(B8,B29)</f>
        <v>0</v>
      </c>
      <c r="C7" s="54"/>
    </row>
    <row r="8" spans="1:3" s="65" customFormat="1" ht="15" outlineLevel="1">
      <c r="A8" s="62" t="s">
        <v>165</v>
      </c>
      <c r="B8" s="457" t="str">
        <f>IF('Hlavní aktivity'!$I$13=0,"",'Hlavní aktivity'!$I$13)</f>
        <v/>
      </c>
      <c r="C8" s="64"/>
    </row>
    <row r="9" spans="1:3" s="69" customFormat="1" outlineLevel="2">
      <c r="A9" s="66" t="str">
        <f>IF('Hlavní aktivity'!$D$14=0,"",'Hlavní aktivity'!$D$14)</f>
        <v>1_SO-01: Zvonice</v>
      </c>
      <c r="B9" s="458" t="str">
        <f>IF('Hlavní aktivity'!$I$14=0,"",'Hlavní aktivity'!$I$14)</f>
        <v/>
      </c>
      <c r="C9" s="68"/>
    </row>
    <row r="10" spans="1:3" s="73" customFormat="1" outlineLevel="3">
      <c r="A10" s="70" t="str">
        <f>IF('Hlavní aktivity'!$D$15=0,"",'Hlavní aktivity'!$D$15)</f>
        <v>1.D.1.1: Architektonicko - stavební řešení</v>
      </c>
      <c r="B10" s="459" t="str">
        <f>IF('Hlavní aktivity'!$I$15=0,"",'Hlavní aktivity'!$I$15)</f>
        <v/>
      </c>
      <c r="C10" s="72"/>
    </row>
    <row r="11" spans="1:3" s="76" customFormat="1" ht="12" outlineLevel="4">
      <c r="A11" s="74" t="str">
        <f>IF('Hlavní aktivity'!$D$16=0,"",'Hlavní aktivity'!$D$16)</f>
        <v>1.D.1.1.12: Expozice</v>
      </c>
      <c r="B11" s="460" t="str">
        <f>IF('Hlavní aktivity'!$I$16=0,"",'Hlavní aktivity'!$I$16)</f>
        <v/>
      </c>
    </row>
    <row r="12" spans="1:3" s="76" customFormat="1" ht="12" outlineLevel="5">
      <c r="A12" s="77" t="str">
        <f>IF('Hlavní aktivity'!$D$17=0,"",'Hlavní aktivity'!$D$17)</f>
        <v>1.D.1.1.12.01: Expozice</v>
      </c>
      <c r="B12" s="461" t="str">
        <f>IF('Hlavní aktivity'!$I$17=0,"",'Hlavní aktivity'!$I$17)</f>
        <v/>
      </c>
    </row>
    <row r="13" spans="1:3" s="76" customFormat="1" ht="12" outlineLevel="6">
      <c r="A13" s="79" t="str">
        <f>IF('Hlavní aktivity'!$D$18=0,"",'Hlavní aktivity'!$D$18)</f>
        <v>1.D.1.1.12.01.1: Expozice</v>
      </c>
      <c r="B13" s="462" t="str">
        <f>IF('Hlavní aktivity'!$I$18=0,"",'Hlavní aktivity'!$I$18)</f>
        <v/>
      </c>
    </row>
    <row r="14" spans="1:3" s="69" customFormat="1" outlineLevel="2">
      <c r="A14" s="66" t="str">
        <f>IF('Hlavní aktivity'!$D$35=0,"",'Hlavní aktivity'!$D$35)</f>
        <v>2_SO-02: Stará škola</v>
      </c>
      <c r="B14" s="458" t="str">
        <f>IF('Hlavní aktivity'!$I$35=0,"",'Hlavní aktivity'!$I$35)</f>
        <v/>
      </c>
    </row>
    <row r="15" spans="1:3" s="73" customFormat="1" outlineLevel="3">
      <c r="A15" s="70" t="str">
        <f>IF('Hlavní aktivity'!$D$36=0,"",'Hlavní aktivity'!$D$36)</f>
        <v>2.D.1.1: Architektonicko - stavební řešení</v>
      </c>
      <c r="B15" s="459" t="str">
        <f>IF('Hlavní aktivity'!$I$36=0,"",'Hlavní aktivity'!$I$36)</f>
        <v/>
      </c>
    </row>
    <row r="16" spans="1:3" s="76" customFormat="1" ht="12" outlineLevel="4">
      <c r="A16" s="74" t="str">
        <f>IF('Hlavní aktivity'!$D$37=0,"",'Hlavní aktivity'!$D$37)</f>
        <v>2.D.1.1.11: Vybavení dle projektu interiéru</v>
      </c>
      <c r="B16" s="460" t="str">
        <f>IF('Hlavní aktivity'!$I$37=0,"",'Hlavní aktivity'!$I$37)</f>
        <v/>
      </c>
    </row>
    <row r="17" spans="1:4" s="76" customFormat="1" ht="12" outlineLevel="5">
      <c r="A17" s="77" t="str">
        <f>IF('Hlavní aktivity'!$D$38=0,"",'Hlavní aktivity'!$D$38)</f>
        <v>2.D.1.1.11.01: Mobiliář</v>
      </c>
      <c r="B17" s="461" t="str">
        <f>IF('Hlavní aktivity'!$I$38=0,"",'Hlavní aktivity'!$I$38)</f>
        <v/>
      </c>
    </row>
    <row r="18" spans="1:4" s="76" customFormat="1" ht="12" outlineLevel="6">
      <c r="A18" s="79" t="str">
        <f>IF('Hlavní aktivity'!$D$39=0,"",'Hlavní aktivity'!$D$39)</f>
        <v>2.D.1.1.11.01.1: Mobiliář</v>
      </c>
      <c r="B18" s="462" t="str">
        <f>IF('Hlavní aktivity'!$I$39=0,"",'Hlavní aktivity'!$I$39)</f>
        <v/>
      </c>
    </row>
    <row r="19" spans="1:4" s="76" customFormat="1" ht="12" outlineLevel="4">
      <c r="A19" s="74" t="str">
        <f>IF('Hlavní aktivity'!$D$88=0,"",'Hlavní aktivity'!$D$88)</f>
        <v>2.D.1.1.12: Expozice</v>
      </c>
      <c r="B19" s="460" t="str">
        <f>IF('Hlavní aktivity'!$I$88=0,"",'Hlavní aktivity'!$I$88)</f>
        <v/>
      </c>
    </row>
    <row r="20" spans="1:4" s="76" customFormat="1" ht="12" outlineLevel="5">
      <c r="A20" s="77" t="str">
        <f>IF('Hlavní aktivity'!$D$89=0,"",'Hlavní aktivity'!$D$89)</f>
        <v>2.D.1.1.12.01: Expozice</v>
      </c>
      <c r="B20" s="461" t="str">
        <f>IF('Hlavní aktivity'!$I$89=0,"",'Hlavní aktivity'!$I$89)</f>
        <v/>
      </c>
    </row>
    <row r="21" spans="1:4" s="76" customFormat="1" ht="12" outlineLevel="6">
      <c r="A21" s="79" t="str">
        <f>IF('Hlavní aktivity'!$D$90=0,"",'Hlavní aktivity'!$D$90)</f>
        <v>2.D.1.1.12.01.1: Expozice</v>
      </c>
      <c r="B21" s="462" t="str">
        <f>IF('Hlavní aktivity'!$I$90=0,"",'Hlavní aktivity'!$I$90)</f>
        <v/>
      </c>
    </row>
    <row r="22" spans="1:4" s="69" customFormat="1" outlineLevel="2">
      <c r="A22" s="66" t="str">
        <f>IF('Hlavní aktivity'!$D$128=0,"",'Hlavní aktivity'!$D$128)</f>
        <v>7_VRN: Vedlejší a rozpočtové náklady</v>
      </c>
      <c r="B22" s="458" t="str">
        <f>IF('Hlavní aktivity'!$I$128=0,"",'Hlavní aktivity'!$I$128)</f>
        <v/>
      </c>
    </row>
    <row r="23" spans="1:4" s="73" customFormat="1" outlineLevel="3">
      <c r="A23" s="70" t="str">
        <f>IF('Hlavní aktivity'!$D$129=0,"",'Hlavní aktivity'!$D$129)</f>
        <v>VRN: Vedlejší a rozpočtové náklady</v>
      </c>
      <c r="B23" s="459" t="str">
        <f>IF('Hlavní aktivity'!$I$129=0,"",'Hlavní aktivity'!$I$129)</f>
        <v/>
      </c>
    </row>
    <row r="24" spans="1:4" s="76" customFormat="1" ht="12" outlineLevel="4">
      <c r="A24" s="74" t="str">
        <f>IF('Hlavní aktivity'!$D$130=0,"",'Hlavní aktivity'!$D$130)</f>
        <v>VRN: Vedlejší a rozpočtové náklady</v>
      </c>
      <c r="B24" s="460" t="str">
        <f>IF('Hlavní aktivity'!$I$130=0,"",'Hlavní aktivity'!$I$130)</f>
        <v/>
      </c>
    </row>
    <row r="25" spans="1:4" s="76" customFormat="1" ht="12" outlineLevel="5">
      <c r="A25" s="77" t="str">
        <f>IF('Hlavní aktivity'!$D$131=0,"",'Hlavní aktivity'!$D$131)</f>
        <v>V02: Zařízení staveniště</v>
      </c>
      <c r="B25" s="461" t="str">
        <f>IF('Hlavní aktivity'!$I$131=0,"",'Hlavní aktivity'!$I$131)</f>
        <v/>
      </c>
    </row>
    <row r="26" spans="1:4" s="76" customFormat="1" ht="12" outlineLevel="6">
      <c r="A26" s="79" t="str">
        <f>IF('Hlavní aktivity'!$D$132=0,"",'Hlavní aktivity'!$D$132)</f>
        <v>V02.: Zařízení staveniště</v>
      </c>
      <c r="B26" s="462" t="str">
        <f>IF('Hlavní aktivity'!$I$132=0,"",'Hlavní aktivity'!$I$132)</f>
        <v/>
      </c>
    </row>
    <row r="27" spans="1:4" s="76" customFormat="1" ht="12" outlineLevel="5">
      <c r="A27" s="77" t="str">
        <f>IF('Hlavní aktivity'!$D$156=0,"",'Hlavní aktivity'!$D$156)</f>
        <v>V04: Ostatní náklady</v>
      </c>
      <c r="B27" s="461" t="str">
        <f>IF('Hlavní aktivity'!$I$156=0,"",'Hlavní aktivity'!$I$156)</f>
        <v/>
      </c>
    </row>
    <row r="28" spans="1:4" s="76" customFormat="1" ht="12" outlineLevel="6">
      <c r="A28" s="79" t="str">
        <f>IF('Hlavní aktivity'!$D$157=0,"",'Hlavní aktivity'!$D$157)</f>
        <v>V04.: Ostatní náklady</v>
      </c>
      <c r="B28" s="462" t="str">
        <f>IF('Hlavní aktivity'!$I$157=0,"",'Hlavní aktivity'!$I$157)</f>
        <v/>
      </c>
    </row>
    <row r="29" spans="1:4" s="226" customFormat="1" ht="15" outlineLevel="1">
      <c r="A29" s="225" t="s">
        <v>166</v>
      </c>
      <c r="B29" s="372" t="str">
        <f>IF('Vedlejsi aktivity'!$I$13=0,"",'Vedlejsi aktivity'!$I$13)</f>
        <v/>
      </c>
      <c r="C29" s="181"/>
      <c r="D29" s="181"/>
    </row>
    <row r="30" spans="1:4" s="228" customFormat="1" outlineLevel="2">
      <c r="A30" s="227" t="str">
        <f>IF('Vedlejsi aktivity'!$D$14=0,"",'Vedlejsi aktivity'!$D$14)</f>
        <v>1_SO-01: Zvonice</v>
      </c>
      <c r="B30" s="373" t="str">
        <f>IF('Vedlejsi aktivity'!$I$14=0,"",'Vedlejsi aktivity'!$I$14)</f>
        <v/>
      </c>
      <c r="C30" s="185"/>
      <c r="D30" s="185"/>
    </row>
    <row r="31" spans="1:4" s="231" customFormat="1" outlineLevel="3">
      <c r="A31" s="229" t="str">
        <f>IF('Vedlejsi aktivity'!$D$15=0,"",'Vedlejsi aktivity'!$D$15)</f>
        <v>1.D.1.1: Architektonicko - stavební řešení</v>
      </c>
      <c r="B31" s="374" t="str">
        <f>IF('Vedlejsi aktivity'!$I$15=0,"",'Vedlejsi aktivity'!$I$15)</f>
        <v/>
      </c>
      <c r="C31" s="230"/>
      <c r="D31" s="230"/>
    </row>
    <row r="32" spans="1:4" s="234" customFormat="1" ht="12" outlineLevel="4">
      <c r="A32" s="232" t="str">
        <f>IF('Vedlejsi aktivity'!$D$16=0,"",'Vedlejsi aktivity'!$D$16)</f>
        <v>1.D.1.1.12: Expozice</v>
      </c>
      <c r="B32" s="376" t="str">
        <f>IF('Vedlejsi aktivity'!$I$16=0,"",'Vedlejsi aktivity'!$I$16)</f>
        <v/>
      </c>
      <c r="C32" s="233"/>
      <c r="D32" s="233"/>
    </row>
    <row r="33" spans="1:4" s="234" customFormat="1" ht="12" outlineLevel="5">
      <c r="A33" s="235" t="str">
        <f>IF('Vedlejsi aktivity'!$D$17=0,"",'Vedlejsi aktivity'!$D$17)</f>
        <v>1.D.1.1.12.01: Expozice</v>
      </c>
      <c r="B33" s="378" t="str">
        <f>IF('Vedlejsi aktivity'!$I$17=0,"",'Vedlejsi aktivity'!$I$17)</f>
        <v/>
      </c>
      <c r="C33" s="233"/>
      <c r="D33" s="233"/>
    </row>
    <row r="34" spans="1:4" s="234" customFormat="1" ht="12" outlineLevel="6">
      <c r="A34" s="236" t="str">
        <f>IF('Vedlejsi aktivity'!$D$18=0,"",'Vedlejsi aktivity'!$D$18)</f>
        <v>1.D.1.1.12.01.1: Expozice</v>
      </c>
      <c r="B34" s="380" t="str">
        <f>IF('Vedlejsi aktivity'!$I$18=0,"",'Vedlejsi aktivity'!$I$18)</f>
        <v/>
      </c>
      <c r="C34" s="233"/>
      <c r="D34" s="233"/>
    </row>
    <row r="35" spans="1:4" s="228" customFormat="1" outlineLevel="2">
      <c r="A35" s="227" t="str">
        <f>IF('Vedlejsi aktivity'!$D$27=0,"",'Vedlejsi aktivity'!$D$27)</f>
        <v>5_SO-05: Parter</v>
      </c>
      <c r="B35" s="373" t="str">
        <f>IF('Vedlejsi aktivity'!$I$27=0,"",'Vedlejsi aktivity'!$I$27)</f>
        <v/>
      </c>
    </row>
    <row r="36" spans="1:4" s="231" customFormat="1" outlineLevel="3">
      <c r="A36" s="229" t="str">
        <f>IF('Vedlejsi aktivity'!$D$28=0,"",'Vedlejsi aktivity'!$D$28)</f>
        <v>5.D.1.1: Architektonicko - stavební řešení</v>
      </c>
      <c r="B36" s="374" t="str">
        <f>IF('Vedlejsi aktivity'!$I$28=0,"",'Vedlejsi aktivity'!$I$28)</f>
        <v/>
      </c>
    </row>
    <row r="37" spans="1:4" s="234" customFormat="1" ht="12" outlineLevel="4">
      <c r="A37" s="232" t="str">
        <f>IF('Vedlejsi aktivity'!$D$29=0,"",'Vedlejsi aktivity'!$D$29)</f>
        <v>5.D.1.1.12: Expozice</v>
      </c>
      <c r="B37" s="376" t="str">
        <f>IF('Vedlejsi aktivity'!$I$29=0,"",'Vedlejsi aktivity'!$I$29)</f>
        <v/>
      </c>
    </row>
    <row r="38" spans="1:4" s="234" customFormat="1" ht="12" outlineLevel="5">
      <c r="A38" s="235" t="str">
        <f>IF('Vedlejsi aktivity'!$D$30=0,"",'Vedlejsi aktivity'!$D$30)</f>
        <v>5.D.1.1.12.01: Expozice</v>
      </c>
      <c r="B38" s="378" t="str">
        <f>IF('Vedlejsi aktivity'!$I$30=0,"",'Vedlejsi aktivity'!$I$30)</f>
        <v/>
      </c>
    </row>
    <row r="39" spans="1:4" s="234" customFormat="1" ht="12" outlineLevel="6">
      <c r="A39" s="236" t="str">
        <f>IF('Vedlejsi aktivity'!$D$31=0,"",'Vedlejsi aktivity'!$D$31)</f>
        <v>5.D.1.1.12.01.1: Expozice</v>
      </c>
      <c r="B39" s="380" t="str">
        <f>IF('Vedlejsi aktivity'!$I$31=0,"",'Vedlejsi aktivity'!$I$31)</f>
        <v/>
      </c>
    </row>
    <row r="40" spans="1:4" s="228" customFormat="1" outlineLevel="2">
      <c r="A40" s="227" t="s">
        <v>88</v>
      </c>
      <c r="B40" s="373" t="str">
        <f>IF('Vedlejsi aktivity'!$I$43=0,"",'Vedlejsi aktivity'!$I$43)</f>
        <v/>
      </c>
    </row>
    <row r="41" spans="1:4" s="231" customFormat="1" outlineLevel="3">
      <c r="A41" s="316" t="s">
        <v>300</v>
      </c>
      <c r="B41" s="373" t="str">
        <f>IF('Vedlejsi aktivity'!$I$44=0,"",'Vedlejsi aktivity'!$I$44)</f>
        <v/>
      </c>
    </row>
    <row r="42" spans="1:4" s="234" customFormat="1" outlineLevel="4">
      <c r="A42" s="232" t="s">
        <v>89</v>
      </c>
      <c r="B42" s="373" t="str">
        <f>IF('Vedlejsi aktivity'!$I$45=0,"",'Vedlejsi aktivity'!$I$45)</f>
        <v/>
      </c>
    </row>
    <row r="43" spans="1:4" s="234" customFormat="1" ht="12" outlineLevel="5">
      <c r="A43" s="235" t="s">
        <v>107</v>
      </c>
      <c r="B43" s="378" t="str">
        <f>IF('Vedlejsi aktivity'!$I$46=0,"",'Vedlejsi aktivity'!$I$46)</f>
        <v/>
      </c>
    </row>
    <row r="44" spans="1:4" s="234" customFormat="1" ht="12" outlineLevel="6">
      <c r="A44" s="236" t="s">
        <v>108</v>
      </c>
      <c r="B44" s="378" t="str">
        <f>IF('Vedlejsi aktivity'!$I$47=0,"",'Vedlejsi aktivity'!$I$47)</f>
        <v/>
      </c>
    </row>
    <row r="45" spans="1:4" s="234" customFormat="1" ht="12" outlineLevel="6">
      <c r="A45" s="235" t="s">
        <v>120</v>
      </c>
      <c r="B45" s="378" t="str">
        <f>IF('Vedlejsi aktivity'!$I$52=0,"",'Vedlejsi aktivity'!$I$52)</f>
        <v/>
      </c>
    </row>
    <row r="46" spans="1:4" s="234" customFormat="1" ht="12" outlineLevel="6">
      <c r="A46" s="236" t="s">
        <v>121</v>
      </c>
      <c r="B46" s="380" t="str">
        <f>IF('Vedlejsi aktivity'!$I$53=0,"",'Vedlejsi aktivity'!$I$53)</f>
        <v/>
      </c>
    </row>
  </sheetData>
  <phoneticPr fontId="45" type="noConversion"/>
  <pageMargins left="0.70866141732283472" right="0.70866141732283472" top="0.78740157480314965" bottom="0.78740157480314965" header="0.31496062992125984" footer="0.31496062992125984"/>
  <pageSetup paperSize="9" orientation="landscape"/>
  <headerFooter>
    <oddFooter>&amp;L&amp;8&amp;N&amp;C&amp;8&amp;P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 enableFormatConditionsCalculation="0">
    <outlinePr summaryBelow="0"/>
  </sheetPr>
  <dimension ref="A2:C42"/>
  <sheetViews>
    <sheetView workbookViewId="0">
      <selection activeCell="B27" sqref="B27"/>
    </sheetView>
  </sheetViews>
  <sheetFormatPr baseColWidth="10" defaultColWidth="8.83203125" defaultRowHeight="14" outlineLevelRow="5" x14ac:dyDescent="0"/>
  <cols>
    <col min="1" max="1" width="81" bestFit="1" customWidth="1"/>
    <col min="2" max="2" width="12.6640625" bestFit="1" customWidth="1"/>
    <col min="257" max="257" width="81" bestFit="1" customWidth="1"/>
    <col min="258" max="258" width="12.6640625" bestFit="1" customWidth="1"/>
    <col min="513" max="513" width="81" bestFit="1" customWidth="1"/>
    <col min="514" max="514" width="12.6640625" bestFit="1" customWidth="1"/>
    <col min="769" max="769" width="81" bestFit="1" customWidth="1"/>
    <col min="770" max="770" width="12.6640625" bestFit="1" customWidth="1"/>
    <col min="1025" max="1025" width="81" bestFit="1" customWidth="1"/>
    <col min="1026" max="1026" width="12.6640625" bestFit="1" customWidth="1"/>
    <col min="1281" max="1281" width="81" bestFit="1" customWidth="1"/>
    <col min="1282" max="1282" width="12.6640625" bestFit="1" customWidth="1"/>
    <col min="1537" max="1537" width="81" bestFit="1" customWidth="1"/>
    <col min="1538" max="1538" width="12.6640625" bestFit="1" customWidth="1"/>
    <col min="1793" max="1793" width="81" bestFit="1" customWidth="1"/>
    <col min="1794" max="1794" width="12.6640625" bestFit="1" customWidth="1"/>
    <col min="2049" max="2049" width="81" bestFit="1" customWidth="1"/>
    <col min="2050" max="2050" width="12.6640625" bestFit="1" customWidth="1"/>
    <col min="2305" max="2305" width="81" bestFit="1" customWidth="1"/>
    <col min="2306" max="2306" width="12.6640625" bestFit="1" customWidth="1"/>
    <col min="2561" max="2561" width="81" bestFit="1" customWidth="1"/>
    <col min="2562" max="2562" width="12.6640625" bestFit="1" customWidth="1"/>
    <col min="2817" max="2817" width="81" bestFit="1" customWidth="1"/>
    <col min="2818" max="2818" width="12.6640625" bestFit="1" customWidth="1"/>
    <col min="3073" max="3073" width="81" bestFit="1" customWidth="1"/>
    <col min="3074" max="3074" width="12.6640625" bestFit="1" customWidth="1"/>
    <col min="3329" max="3329" width="81" bestFit="1" customWidth="1"/>
    <col min="3330" max="3330" width="12.6640625" bestFit="1" customWidth="1"/>
    <col min="3585" max="3585" width="81" bestFit="1" customWidth="1"/>
    <col min="3586" max="3586" width="12.6640625" bestFit="1" customWidth="1"/>
    <col min="3841" max="3841" width="81" bestFit="1" customWidth="1"/>
    <col min="3842" max="3842" width="12.6640625" bestFit="1" customWidth="1"/>
    <col min="4097" max="4097" width="81" bestFit="1" customWidth="1"/>
    <col min="4098" max="4098" width="12.6640625" bestFit="1" customWidth="1"/>
    <col min="4353" max="4353" width="81" bestFit="1" customWidth="1"/>
    <col min="4354" max="4354" width="12.6640625" bestFit="1" customWidth="1"/>
    <col min="4609" max="4609" width="81" bestFit="1" customWidth="1"/>
    <col min="4610" max="4610" width="12.6640625" bestFit="1" customWidth="1"/>
    <col min="4865" max="4865" width="81" bestFit="1" customWidth="1"/>
    <col min="4866" max="4866" width="12.6640625" bestFit="1" customWidth="1"/>
    <col min="5121" max="5121" width="81" bestFit="1" customWidth="1"/>
    <col min="5122" max="5122" width="12.6640625" bestFit="1" customWidth="1"/>
    <col min="5377" max="5377" width="81" bestFit="1" customWidth="1"/>
    <col min="5378" max="5378" width="12.6640625" bestFit="1" customWidth="1"/>
    <col min="5633" max="5633" width="81" bestFit="1" customWidth="1"/>
    <col min="5634" max="5634" width="12.6640625" bestFit="1" customWidth="1"/>
    <col min="5889" max="5889" width="81" bestFit="1" customWidth="1"/>
    <col min="5890" max="5890" width="12.6640625" bestFit="1" customWidth="1"/>
    <col min="6145" max="6145" width="81" bestFit="1" customWidth="1"/>
    <col min="6146" max="6146" width="12.6640625" bestFit="1" customWidth="1"/>
    <col min="6401" max="6401" width="81" bestFit="1" customWidth="1"/>
    <col min="6402" max="6402" width="12.6640625" bestFit="1" customWidth="1"/>
    <col min="6657" max="6657" width="81" bestFit="1" customWidth="1"/>
    <col min="6658" max="6658" width="12.6640625" bestFit="1" customWidth="1"/>
    <col min="6913" max="6913" width="81" bestFit="1" customWidth="1"/>
    <col min="6914" max="6914" width="12.6640625" bestFit="1" customWidth="1"/>
    <col min="7169" max="7169" width="81" bestFit="1" customWidth="1"/>
    <col min="7170" max="7170" width="12.6640625" bestFit="1" customWidth="1"/>
    <col min="7425" max="7425" width="81" bestFit="1" customWidth="1"/>
    <col min="7426" max="7426" width="12.6640625" bestFit="1" customWidth="1"/>
    <col min="7681" max="7681" width="81" bestFit="1" customWidth="1"/>
    <col min="7682" max="7682" width="12.6640625" bestFit="1" customWidth="1"/>
    <col min="7937" max="7937" width="81" bestFit="1" customWidth="1"/>
    <col min="7938" max="7938" width="12.6640625" bestFit="1" customWidth="1"/>
    <col min="8193" max="8193" width="81" bestFit="1" customWidth="1"/>
    <col min="8194" max="8194" width="12.6640625" bestFit="1" customWidth="1"/>
    <col min="8449" max="8449" width="81" bestFit="1" customWidth="1"/>
    <col min="8450" max="8450" width="12.6640625" bestFit="1" customWidth="1"/>
    <col min="8705" max="8705" width="81" bestFit="1" customWidth="1"/>
    <col min="8706" max="8706" width="12.6640625" bestFit="1" customWidth="1"/>
    <col min="8961" max="8961" width="81" bestFit="1" customWidth="1"/>
    <col min="8962" max="8962" width="12.6640625" bestFit="1" customWidth="1"/>
    <col min="9217" max="9217" width="81" bestFit="1" customWidth="1"/>
    <col min="9218" max="9218" width="12.6640625" bestFit="1" customWidth="1"/>
    <col min="9473" max="9473" width="81" bestFit="1" customWidth="1"/>
    <col min="9474" max="9474" width="12.6640625" bestFit="1" customWidth="1"/>
    <col min="9729" max="9729" width="81" bestFit="1" customWidth="1"/>
    <col min="9730" max="9730" width="12.6640625" bestFit="1" customWidth="1"/>
    <col min="9985" max="9985" width="81" bestFit="1" customWidth="1"/>
    <col min="9986" max="9986" width="12.6640625" bestFit="1" customWidth="1"/>
    <col min="10241" max="10241" width="81" bestFit="1" customWidth="1"/>
    <col min="10242" max="10242" width="12.6640625" bestFit="1" customWidth="1"/>
    <col min="10497" max="10497" width="81" bestFit="1" customWidth="1"/>
    <col min="10498" max="10498" width="12.6640625" bestFit="1" customWidth="1"/>
    <col min="10753" max="10753" width="81" bestFit="1" customWidth="1"/>
    <col min="10754" max="10754" width="12.6640625" bestFit="1" customWidth="1"/>
    <col min="11009" max="11009" width="81" bestFit="1" customWidth="1"/>
    <col min="11010" max="11010" width="12.6640625" bestFit="1" customWidth="1"/>
    <col min="11265" max="11265" width="81" bestFit="1" customWidth="1"/>
    <col min="11266" max="11266" width="12.6640625" bestFit="1" customWidth="1"/>
    <col min="11521" max="11521" width="81" bestFit="1" customWidth="1"/>
    <col min="11522" max="11522" width="12.6640625" bestFit="1" customWidth="1"/>
    <col min="11777" max="11777" width="81" bestFit="1" customWidth="1"/>
    <col min="11778" max="11778" width="12.6640625" bestFit="1" customWidth="1"/>
    <col min="12033" max="12033" width="81" bestFit="1" customWidth="1"/>
    <col min="12034" max="12034" width="12.6640625" bestFit="1" customWidth="1"/>
    <col min="12289" max="12289" width="81" bestFit="1" customWidth="1"/>
    <col min="12290" max="12290" width="12.6640625" bestFit="1" customWidth="1"/>
    <col min="12545" max="12545" width="81" bestFit="1" customWidth="1"/>
    <col min="12546" max="12546" width="12.6640625" bestFit="1" customWidth="1"/>
    <col min="12801" max="12801" width="81" bestFit="1" customWidth="1"/>
    <col min="12802" max="12802" width="12.6640625" bestFit="1" customWidth="1"/>
    <col min="13057" max="13057" width="81" bestFit="1" customWidth="1"/>
    <col min="13058" max="13058" width="12.6640625" bestFit="1" customWidth="1"/>
    <col min="13313" max="13313" width="81" bestFit="1" customWidth="1"/>
    <col min="13314" max="13314" width="12.6640625" bestFit="1" customWidth="1"/>
    <col min="13569" max="13569" width="81" bestFit="1" customWidth="1"/>
    <col min="13570" max="13570" width="12.6640625" bestFit="1" customWidth="1"/>
    <col min="13825" max="13825" width="81" bestFit="1" customWidth="1"/>
    <col min="13826" max="13826" width="12.6640625" bestFit="1" customWidth="1"/>
    <col min="14081" max="14081" width="81" bestFit="1" customWidth="1"/>
    <col min="14082" max="14082" width="12.6640625" bestFit="1" customWidth="1"/>
    <col min="14337" max="14337" width="81" bestFit="1" customWidth="1"/>
    <col min="14338" max="14338" width="12.6640625" bestFit="1" customWidth="1"/>
    <col min="14593" max="14593" width="81" bestFit="1" customWidth="1"/>
    <col min="14594" max="14594" width="12.6640625" bestFit="1" customWidth="1"/>
    <col min="14849" max="14849" width="81" bestFit="1" customWidth="1"/>
    <col min="14850" max="14850" width="12.6640625" bestFit="1" customWidth="1"/>
    <col min="15105" max="15105" width="81" bestFit="1" customWidth="1"/>
    <col min="15106" max="15106" width="12.6640625" bestFit="1" customWidth="1"/>
    <col min="15361" max="15361" width="81" bestFit="1" customWidth="1"/>
    <col min="15362" max="15362" width="12.6640625" bestFit="1" customWidth="1"/>
    <col min="15617" max="15617" width="81" bestFit="1" customWidth="1"/>
    <col min="15618" max="15618" width="12.6640625" bestFit="1" customWidth="1"/>
    <col min="15873" max="15873" width="81" bestFit="1" customWidth="1"/>
    <col min="15874" max="15874" width="12.6640625" bestFit="1" customWidth="1"/>
    <col min="16129" max="16129" width="81" bestFit="1" customWidth="1"/>
    <col min="16130" max="16130" width="12.6640625" bestFit="1" customWidth="1"/>
  </cols>
  <sheetData>
    <row r="2" spans="1:3" ht="54">
      <c r="A2" s="530" t="s">
        <v>256</v>
      </c>
    </row>
    <row r="3" spans="1:3">
      <c r="A3" s="487" t="s">
        <v>128</v>
      </c>
    </row>
    <row r="4" spans="1:3" ht="9.75" customHeight="1">
      <c r="A4" s="54"/>
      <c r="B4" s="55"/>
      <c r="C4" s="54"/>
    </row>
    <row r="5" spans="1:3" ht="14.25" customHeight="1">
      <c r="A5" s="56"/>
      <c r="B5" s="55"/>
      <c r="C5" s="54"/>
    </row>
    <row r="6" spans="1:3" s="59" customFormat="1" ht="15" thickBot="1">
      <c r="A6" s="57" t="s">
        <v>3</v>
      </c>
      <c r="B6" s="57" t="s">
        <v>8</v>
      </c>
      <c r="C6" s="58"/>
    </row>
    <row r="7" spans="1:3">
      <c r="A7" s="60"/>
      <c r="B7" s="61"/>
      <c r="C7" s="54"/>
    </row>
    <row r="8" spans="1:3" s="65" customFormat="1" ht="30">
      <c r="A8" s="533" t="str">
        <f>IF('Hlavní aktivity'!$D$13=0,"",'Hlavní aktivity'!$D$13)</f>
        <v>SO: Stavební úpravy v areálu národní kulturní památky Kostela sv. Bartoloměje - expozice_x000D_Nábytek a vybavení</v>
      </c>
      <c r="B8" s="63" t="str">
        <f>IF('Hlavní aktivity'!$I$13=0,"",'Hlavní aktivity'!$I$13)</f>
        <v/>
      </c>
      <c r="C8" s="64"/>
    </row>
    <row r="9" spans="1:3" s="69" customFormat="1" outlineLevel="1">
      <c r="A9" s="66" t="str">
        <f>IF('Hlavní aktivity'!$D$14=0,"",'Hlavní aktivity'!$D$14)</f>
        <v>1_SO-01: Zvonice</v>
      </c>
      <c r="B9" s="67" t="str">
        <f>IF('Hlavní aktivity'!$I$14=0,"",'Hlavní aktivity'!$I$14)</f>
        <v/>
      </c>
      <c r="C9" s="68"/>
    </row>
    <row r="10" spans="1:3" s="73" customFormat="1" outlineLevel="2">
      <c r="A10" s="70" t="str">
        <f>IF('Hlavní aktivity'!$D$15=0,"",'Hlavní aktivity'!$D$15)</f>
        <v>1.D.1.1: Architektonicko - stavební řešení</v>
      </c>
      <c r="B10" s="71" t="str">
        <f>IF('Hlavní aktivity'!$I$15=0,"",'Hlavní aktivity'!$I$15)</f>
        <v/>
      </c>
      <c r="C10" s="72"/>
    </row>
    <row r="11" spans="1:3" s="76" customFormat="1" ht="12" outlineLevel="3">
      <c r="A11" s="74" t="str">
        <f>IF('Hlavní aktivity'!$D$16=0,"",'Hlavní aktivity'!$D$16)</f>
        <v>1.D.1.1.12: Expozice</v>
      </c>
      <c r="B11" s="75" t="str">
        <f>IF('Hlavní aktivity'!$I$16=0,"",'Hlavní aktivity'!$I$16)</f>
        <v/>
      </c>
    </row>
    <row r="12" spans="1:3" s="76" customFormat="1" ht="12" outlineLevel="4">
      <c r="A12" s="77" t="str">
        <f>IF('Hlavní aktivity'!$D$17=0,"",'Hlavní aktivity'!$D$17)</f>
        <v>1.D.1.1.12.01: Expozice</v>
      </c>
      <c r="B12" s="78" t="str">
        <f>IF('Hlavní aktivity'!$I$17=0,"",'Hlavní aktivity'!$I$17)</f>
        <v/>
      </c>
    </row>
    <row r="13" spans="1:3" s="76" customFormat="1" ht="12" outlineLevel="5">
      <c r="A13" s="79" t="str">
        <f>IF('Hlavní aktivity'!$D$18=0,"",'Hlavní aktivity'!$D$18)</f>
        <v>1.D.1.1.12.01.1: Expozice</v>
      </c>
      <c r="B13" s="80" t="str">
        <f>IF('Hlavní aktivity'!$I$18=0,"",'Hlavní aktivity'!$I$18)</f>
        <v/>
      </c>
    </row>
    <row r="14" spans="1:3" s="69" customFormat="1" outlineLevel="1">
      <c r="A14" s="66" t="str">
        <f>IF('Hlavní aktivity'!$D$35=0,"",'Hlavní aktivity'!$D$35)</f>
        <v>2_SO-02: Stará škola</v>
      </c>
      <c r="B14" s="67" t="str">
        <f>IF('Hlavní aktivity'!$I$35=0,"",'Hlavní aktivity'!$I$35)</f>
        <v/>
      </c>
    </row>
    <row r="15" spans="1:3" s="73" customFormat="1" outlineLevel="2">
      <c r="A15" s="70" t="str">
        <f>IF('Hlavní aktivity'!$D$36=0,"",'Hlavní aktivity'!$D$36)</f>
        <v>2.D.1.1: Architektonicko - stavební řešení</v>
      </c>
      <c r="B15" s="71" t="str">
        <f>IF('Hlavní aktivity'!$I$36=0,"",'Hlavní aktivity'!$I$36)</f>
        <v/>
      </c>
    </row>
    <row r="16" spans="1:3" s="76" customFormat="1" ht="12" outlineLevel="3">
      <c r="A16" s="74" t="str">
        <f>IF('Hlavní aktivity'!$D$37=0,"",'Hlavní aktivity'!$D$37)</f>
        <v>2.D.1.1.11: Vybavení dle projektu interiéru</v>
      </c>
      <c r="B16" s="75" t="str">
        <f>IF('Hlavní aktivity'!$I$37=0,"",'Hlavní aktivity'!$I$37)</f>
        <v/>
      </c>
    </row>
    <row r="17" spans="1:3" s="76" customFormat="1" ht="12" outlineLevel="4">
      <c r="A17" s="77" t="str">
        <f>IF('Hlavní aktivity'!$D$38=0,"",'Hlavní aktivity'!$D$38)</f>
        <v>2.D.1.1.11.01: Mobiliář</v>
      </c>
      <c r="B17" s="78" t="str">
        <f>IF('Hlavní aktivity'!$I$38=0,"",'Hlavní aktivity'!$I$38)</f>
        <v/>
      </c>
    </row>
    <row r="18" spans="1:3" s="76" customFormat="1" ht="12" outlineLevel="5">
      <c r="A18" s="79" t="str">
        <f>IF('Hlavní aktivity'!$D$39=0,"",'Hlavní aktivity'!$D$39)</f>
        <v>2.D.1.1.11.01.1: Mobiliář</v>
      </c>
      <c r="B18" s="80" t="str">
        <f>IF('Hlavní aktivity'!$I$39=0,"",'Hlavní aktivity'!$I$39)</f>
        <v/>
      </c>
    </row>
    <row r="19" spans="1:3" s="76" customFormat="1" ht="12" outlineLevel="3">
      <c r="A19" s="74" t="str">
        <f>IF('Hlavní aktivity'!$D$88=0,"",'Hlavní aktivity'!$D$88)</f>
        <v>2.D.1.1.12: Expozice</v>
      </c>
      <c r="B19" s="75" t="str">
        <f>IF('Hlavní aktivity'!$I$88=0,"",'Hlavní aktivity'!$I$88)</f>
        <v/>
      </c>
    </row>
    <row r="20" spans="1:3" s="76" customFormat="1" ht="12" outlineLevel="4">
      <c r="A20" s="77" t="str">
        <f>IF('Hlavní aktivity'!$D$89=0,"",'Hlavní aktivity'!$D$89)</f>
        <v>2.D.1.1.12.01: Expozice</v>
      </c>
      <c r="B20" s="78" t="str">
        <f>IF('Hlavní aktivity'!$I$89=0,"",'Hlavní aktivity'!$I$89)</f>
        <v/>
      </c>
    </row>
    <row r="21" spans="1:3" s="76" customFormat="1" ht="12" outlineLevel="5">
      <c r="A21" s="79" t="str">
        <f>IF('Hlavní aktivity'!$D$90=0,"",'Hlavní aktivity'!$D$90)</f>
        <v>2.D.1.1.12.01.1: Expozice</v>
      </c>
      <c r="B21" s="80" t="str">
        <f>IF('Hlavní aktivity'!$I$90=0,"",'Hlavní aktivity'!$I$90)</f>
        <v/>
      </c>
    </row>
    <row r="22" spans="1:3" s="69" customFormat="1" outlineLevel="1">
      <c r="A22" s="66" t="str">
        <f>IF('Hlavní aktivity'!$D$128=0,"",'Hlavní aktivity'!$D$128)</f>
        <v>7_VRN: Vedlejší a rozpočtové náklady</v>
      </c>
      <c r="B22" s="67" t="str">
        <f>IF('Hlavní aktivity'!$I$128=0,"",'Hlavní aktivity'!$I$128)</f>
        <v/>
      </c>
    </row>
    <row r="23" spans="1:3" s="73" customFormat="1" outlineLevel="2">
      <c r="A23" s="70" t="str">
        <f>IF('Hlavní aktivity'!$D$129=0,"",'Hlavní aktivity'!$D$129)</f>
        <v>VRN: Vedlejší a rozpočtové náklady</v>
      </c>
      <c r="B23" s="71" t="str">
        <f>IF('Hlavní aktivity'!$I$129=0,"",'Hlavní aktivity'!$I$129)</f>
        <v/>
      </c>
    </row>
    <row r="24" spans="1:3" s="76" customFormat="1" ht="12" outlineLevel="3">
      <c r="A24" s="74" t="str">
        <f>IF('Hlavní aktivity'!$D$130=0,"",'Hlavní aktivity'!$D$130)</f>
        <v>VRN: Vedlejší a rozpočtové náklady</v>
      </c>
      <c r="B24" s="75" t="str">
        <f>IF('Hlavní aktivity'!$I$130=0,"",'Hlavní aktivity'!$I$130)</f>
        <v/>
      </c>
    </row>
    <row r="25" spans="1:3" s="76" customFormat="1" ht="12" outlineLevel="4">
      <c r="A25" s="77" t="str">
        <f>IF('Hlavní aktivity'!$D$131=0,"",'Hlavní aktivity'!$D$131)</f>
        <v>V02: Zařízení staveniště</v>
      </c>
      <c r="B25" s="78" t="str">
        <f>IF('Hlavní aktivity'!$I$131=0,"",'Hlavní aktivity'!$I$131)</f>
        <v/>
      </c>
    </row>
    <row r="26" spans="1:3" s="76" customFormat="1" ht="12" outlineLevel="5">
      <c r="A26" s="79" t="str">
        <f>IF('Hlavní aktivity'!$D$132=0,"",'Hlavní aktivity'!$D$132)</f>
        <v>V02.: Zařízení staveniště</v>
      </c>
      <c r="B26" s="80" t="str">
        <f>IF('Hlavní aktivity'!$I$132=0,"",'Hlavní aktivity'!$I$132)</f>
        <v/>
      </c>
    </row>
    <row r="27" spans="1:3" s="76" customFormat="1" ht="12" outlineLevel="4">
      <c r="A27" s="77" t="str">
        <f>IF('Hlavní aktivity'!$D$156=0,"",'Hlavní aktivity'!$D$156)</f>
        <v>V04: Ostatní náklady</v>
      </c>
      <c r="B27" s="78" t="str">
        <f>IF('Hlavní aktivity'!$I$156=0,"",'Hlavní aktivity'!$I$156)</f>
        <v/>
      </c>
    </row>
    <row r="28" spans="1:3" s="76" customFormat="1" ht="12" outlineLevel="5">
      <c r="A28" s="79" t="str">
        <f>IF('Hlavní aktivity'!$D$157=0,"",'Hlavní aktivity'!$D$157)</f>
        <v>V04.: Ostatní náklady</v>
      </c>
      <c r="B28" s="80" t="str">
        <f>IF('Hlavní aktivity'!$I$157=0,"",'Hlavní aktivity'!$I$157)</f>
        <v/>
      </c>
    </row>
    <row r="29" spans="1:3" ht="15" thickBot="1">
      <c r="A29" s="81"/>
      <c r="B29" s="54"/>
      <c r="C29" s="54"/>
    </row>
    <row r="30" spans="1:3" s="85" customFormat="1">
      <c r="A30" s="82" t="s">
        <v>129</v>
      </c>
      <c r="B30" s="83">
        <f>'Hlavní aktivity'!I13</f>
        <v>0</v>
      </c>
      <c r="C30" s="84"/>
    </row>
    <row r="31" spans="1:3" s="85" customFormat="1">
      <c r="A31" s="86" t="s">
        <v>130</v>
      </c>
      <c r="B31" s="87">
        <f>B30*0.21</f>
        <v>0</v>
      </c>
      <c r="C31" s="84"/>
    </row>
    <row r="32" spans="1:3" s="91" customFormat="1">
      <c r="A32" s="88"/>
      <c r="B32" s="89"/>
      <c r="C32" s="90"/>
    </row>
    <row r="33" spans="1:3" s="91" customFormat="1" ht="15" thickBot="1">
      <c r="A33" s="88"/>
      <c r="B33" s="89"/>
      <c r="C33" s="90"/>
    </row>
    <row r="34" spans="1:3" s="85" customFormat="1">
      <c r="A34" s="82" t="s">
        <v>131</v>
      </c>
      <c r="B34" s="83">
        <f>SUM(B30:B31)</f>
        <v>0</v>
      </c>
      <c r="C34" s="84"/>
    </row>
    <row r="35" spans="1:3">
      <c r="A35" s="54"/>
      <c r="B35" s="54"/>
      <c r="C35" s="54"/>
    </row>
    <row r="36" spans="1:3">
      <c r="A36" s="54"/>
      <c r="B36" s="54"/>
      <c r="C36" s="54"/>
    </row>
    <row r="37" spans="1:3">
      <c r="A37" s="54"/>
      <c r="B37" s="54"/>
      <c r="C37" s="54"/>
    </row>
    <row r="38" spans="1:3">
      <c r="A38" s="54"/>
      <c r="B38" s="54"/>
      <c r="C38" s="54"/>
    </row>
    <row r="39" spans="1:3">
      <c r="A39" s="54"/>
      <c r="B39" s="54"/>
      <c r="C39" s="54"/>
    </row>
    <row r="40" spans="1:3">
      <c r="A40" s="54"/>
      <c r="B40" s="54"/>
      <c r="C40" s="54"/>
    </row>
    <row r="41" spans="1:3">
      <c r="A41" s="54"/>
      <c r="B41" s="54"/>
      <c r="C41" s="54"/>
    </row>
    <row r="42" spans="1:3">
      <c r="A42" s="54"/>
      <c r="B42" s="54"/>
      <c r="C42" s="54"/>
    </row>
  </sheetData>
  <phoneticPr fontId="45" type="noConversion"/>
  <pageMargins left="0.70866141732283472" right="0.70866141732283472" top="0.78740157480314965" bottom="0.78740157480314965" header="0.31496062992125984" footer="0.31496062992125984"/>
  <pageSetup paperSize="9" orientation="landscape"/>
  <headerFooter>
    <oddFooter>&amp;L&amp;8_x000D_&amp;C&amp;8&amp;P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 enableFormatConditionsCalculation="0">
    <outlinePr summaryBelow="0"/>
    <pageSetUpPr fitToPage="1"/>
  </sheetPr>
  <dimension ref="A1:BX173"/>
  <sheetViews>
    <sheetView showGridLines="0" tabSelected="1" view="pageBreakPreview" zoomScaleSheetLayoutView="89" workbookViewId="0">
      <selection activeCell="D33" sqref="D33"/>
    </sheetView>
  </sheetViews>
  <sheetFormatPr baseColWidth="10" defaultColWidth="8.83203125" defaultRowHeight="14" outlineLevelRow="7" x14ac:dyDescent="0"/>
  <cols>
    <col min="1" max="1" width="7.6640625" style="426" customWidth="1"/>
    <col min="2" max="2" width="17.6640625" style="395" customWidth="1"/>
    <col min="3" max="3" width="20.6640625" style="395" customWidth="1"/>
    <col min="4" max="4" width="49.1640625" style="396" customWidth="1"/>
    <col min="5" max="5" width="49.6640625" style="1" customWidth="1"/>
    <col min="6" max="6" width="6.5" style="401" bestFit="1" customWidth="1"/>
    <col min="7" max="7" width="13.5" style="508" customWidth="1"/>
    <col min="8" max="8" width="12.5" style="332" customWidth="1"/>
    <col min="9" max="9" width="18.33203125" style="332" customWidth="1"/>
    <col min="10" max="10" width="13.5" style="412" customWidth="1"/>
    <col min="11" max="11" width="12.83203125" style="412" hidden="1" customWidth="1"/>
    <col min="12" max="12" width="8.83203125" style="412"/>
    <col min="13" max="13" width="7.6640625" style="412" customWidth="1"/>
    <col min="14" max="14" width="14.33203125" style="412" customWidth="1"/>
    <col min="15" max="15" width="17.83203125" style="412" customWidth="1"/>
    <col min="16" max="16" width="42.6640625" style="412" customWidth="1"/>
    <col min="17" max="17" width="32.1640625" style="412" customWidth="1"/>
    <col min="18" max="18" width="6.5" style="412" bestFit="1" customWidth="1"/>
    <col min="19" max="19" width="13.5" style="412" customWidth="1"/>
    <col min="20" max="20" width="12.5" style="412" customWidth="1"/>
    <col min="21" max="21" width="15.6640625" style="412" customWidth="1"/>
    <col min="22" max="22" width="13.5" style="412" customWidth="1"/>
    <col min="23" max="23" width="0" style="412" hidden="1" customWidth="1"/>
    <col min="24" max="76" width="8.83203125" style="412"/>
    <col min="77" max="268" width="8.83203125" style="2"/>
    <col min="269" max="269" width="7.6640625" style="2" customWidth="1"/>
    <col min="270" max="270" width="14.33203125" style="2" customWidth="1"/>
    <col min="271" max="271" width="17.83203125" style="2" customWidth="1"/>
    <col min="272" max="272" width="42.6640625" style="2" customWidth="1"/>
    <col min="273" max="273" width="32.1640625" style="2" customWidth="1"/>
    <col min="274" max="274" width="6.5" style="2" bestFit="1" customWidth="1"/>
    <col min="275" max="275" width="13.5" style="2" customWidth="1"/>
    <col min="276" max="276" width="12.5" style="2" customWidth="1"/>
    <col min="277" max="277" width="15.6640625" style="2" customWidth="1"/>
    <col min="278" max="278" width="13.5" style="2" customWidth="1"/>
    <col min="279" max="279" width="0" style="2" hidden="1" customWidth="1"/>
    <col min="280" max="524" width="8.83203125" style="2"/>
    <col min="525" max="525" width="7.6640625" style="2" customWidth="1"/>
    <col min="526" max="526" width="14.33203125" style="2" customWidth="1"/>
    <col min="527" max="527" width="17.83203125" style="2" customWidth="1"/>
    <col min="528" max="528" width="42.6640625" style="2" customWidth="1"/>
    <col min="529" max="529" width="32.1640625" style="2" customWidth="1"/>
    <col min="530" max="530" width="6.5" style="2" bestFit="1" customWidth="1"/>
    <col min="531" max="531" width="13.5" style="2" customWidth="1"/>
    <col min="532" max="532" width="12.5" style="2" customWidth="1"/>
    <col min="533" max="533" width="15.6640625" style="2" customWidth="1"/>
    <col min="534" max="534" width="13.5" style="2" customWidth="1"/>
    <col min="535" max="535" width="0" style="2" hidden="1" customWidth="1"/>
    <col min="536" max="780" width="8.83203125" style="2"/>
    <col min="781" max="781" width="7.6640625" style="2" customWidth="1"/>
    <col min="782" max="782" width="14.33203125" style="2" customWidth="1"/>
    <col min="783" max="783" width="17.83203125" style="2" customWidth="1"/>
    <col min="784" max="784" width="42.6640625" style="2" customWidth="1"/>
    <col min="785" max="785" width="32.1640625" style="2" customWidth="1"/>
    <col min="786" max="786" width="6.5" style="2" bestFit="1" customWidth="1"/>
    <col min="787" max="787" width="13.5" style="2" customWidth="1"/>
    <col min="788" max="788" width="12.5" style="2" customWidth="1"/>
    <col min="789" max="789" width="15.6640625" style="2" customWidth="1"/>
    <col min="790" max="790" width="13.5" style="2" customWidth="1"/>
    <col min="791" max="791" width="0" style="2" hidden="1" customWidth="1"/>
    <col min="792" max="1036" width="8.83203125" style="2"/>
    <col min="1037" max="1037" width="7.6640625" style="2" customWidth="1"/>
    <col min="1038" max="1038" width="14.33203125" style="2" customWidth="1"/>
    <col min="1039" max="1039" width="17.83203125" style="2" customWidth="1"/>
    <col min="1040" max="1040" width="42.6640625" style="2" customWidth="1"/>
    <col min="1041" max="1041" width="32.1640625" style="2" customWidth="1"/>
    <col min="1042" max="1042" width="6.5" style="2" bestFit="1" customWidth="1"/>
    <col min="1043" max="1043" width="13.5" style="2" customWidth="1"/>
    <col min="1044" max="1044" width="12.5" style="2" customWidth="1"/>
    <col min="1045" max="1045" width="15.6640625" style="2" customWidth="1"/>
    <col min="1046" max="1046" width="13.5" style="2" customWidth="1"/>
    <col min="1047" max="1047" width="0" style="2" hidden="1" customWidth="1"/>
    <col min="1048" max="1292" width="8.83203125" style="2"/>
    <col min="1293" max="1293" width="7.6640625" style="2" customWidth="1"/>
    <col min="1294" max="1294" width="14.33203125" style="2" customWidth="1"/>
    <col min="1295" max="1295" width="17.83203125" style="2" customWidth="1"/>
    <col min="1296" max="1296" width="42.6640625" style="2" customWidth="1"/>
    <col min="1297" max="1297" width="32.1640625" style="2" customWidth="1"/>
    <col min="1298" max="1298" width="6.5" style="2" bestFit="1" customWidth="1"/>
    <col min="1299" max="1299" width="13.5" style="2" customWidth="1"/>
    <col min="1300" max="1300" width="12.5" style="2" customWidth="1"/>
    <col min="1301" max="1301" width="15.6640625" style="2" customWidth="1"/>
    <col min="1302" max="1302" width="13.5" style="2" customWidth="1"/>
    <col min="1303" max="1303" width="0" style="2" hidden="1" customWidth="1"/>
    <col min="1304" max="1548" width="8.83203125" style="2"/>
    <col min="1549" max="1549" width="7.6640625" style="2" customWidth="1"/>
    <col min="1550" max="1550" width="14.33203125" style="2" customWidth="1"/>
    <col min="1551" max="1551" width="17.83203125" style="2" customWidth="1"/>
    <col min="1552" max="1552" width="42.6640625" style="2" customWidth="1"/>
    <col min="1553" max="1553" width="32.1640625" style="2" customWidth="1"/>
    <col min="1554" max="1554" width="6.5" style="2" bestFit="1" customWidth="1"/>
    <col min="1555" max="1555" width="13.5" style="2" customWidth="1"/>
    <col min="1556" max="1556" width="12.5" style="2" customWidth="1"/>
    <col min="1557" max="1557" width="15.6640625" style="2" customWidth="1"/>
    <col min="1558" max="1558" width="13.5" style="2" customWidth="1"/>
    <col min="1559" max="1559" width="0" style="2" hidden="1" customWidth="1"/>
    <col min="1560" max="1804" width="8.83203125" style="2"/>
    <col min="1805" max="1805" width="7.6640625" style="2" customWidth="1"/>
    <col min="1806" max="1806" width="14.33203125" style="2" customWidth="1"/>
    <col min="1807" max="1807" width="17.83203125" style="2" customWidth="1"/>
    <col min="1808" max="1808" width="42.6640625" style="2" customWidth="1"/>
    <col min="1809" max="1809" width="32.1640625" style="2" customWidth="1"/>
    <col min="1810" max="1810" width="6.5" style="2" bestFit="1" customWidth="1"/>
    <col min="1811" max="1811" width="13.5" style="2" customWidth="1"/>
    <col min="1812" max="1812" width="12.5" style="2" customWidth="1"/>
    <col min="1813" max="1813" width="15.6640625" style="2" customWidth="1"/>
    <col min="1814" max="1814" width="13.5" style="2" customWidth="1"/>
    <col min="1815" max="1815" width="0" style="2" hidden="1" customWidth="1"/>
    <col min="1816" max="2060" width="8.83203125" style="2"/>
    <col min="2061" max="2061" width="7.6640625" style="2" customWidth="1"/>
    <col min="2062" max="2062" width="14.33203125" style="2" customWidth="1"/>
    <col min="2063" max="2063" width="17.83203125" style="2" customWidth="1"/>
    <col min="2064" max="2064" width="42.6640625" style="2" customWidth="1"/>
    <col min="2065" max="2065" width="32.1640625" style="2" customWidth="1"/>
    <col min="2066" max="2066" width="6.5" style="2" bestFit="1" customWidth="1"/>
    <col min="2067" max="2067" width="13.5" style="2" customWidth="1"/>
    <col min="2068" max="2068" width="12.5" style="2" customWidth="1"/>
    <col min="2069" max="2069" width="15.6640625" style="2" customWidth="1"/>
    <col min="2070" max="2070" width="13.5" style="2" customWidth="1"/>
    <col min="2071" max="2071" width="0" style="2" hidden="1" customWidth="1"/>
    <col min="2072" max="2316" width="8.83203125" style="2"/>
    <col min="2317" max="2317" width="7.6640625" style="2" customWidth="1"/>
    <col min="2318" max="2318" width="14.33203125" style="2" customWidth="1"/>
    <col min="2319" max="2319" width="17.83203125" style="2" customWidth="1"/>
    <col min="2320" max="2320" width="42.6640625" style="2" customWidth="1"/>
    <col min="2321" max="2321" width="32.1640625" style="2" customWidth="1"/>
    <col min="2322" max="2322" width="6.5" style="2" bestFit="1" customWidth="1"/>
    <col min="2323" max="2323" width="13.5" style="2" customWidth="1"/>
    <col min="2324" max="2324" width="12.5" style="2" customWidth="1"/>
    <col min="2325" max="2325" width="15.6640625" style="2" customWidth="1"/>
    <col min="2326" max="2326" width="13.5" style="2" customWidth="1"/>
    <col min="2327" max="2327" width="0" style="2" hidden="1" customWidth="1"/>
    <col min="2328" max="2572" width="8.83203125" style="2"/>
    <col min="2573" max="2573" width="7.6640625" style="2" customWidth="1"/>
    <col min="2574" max="2574" width="14.33203125" style="2" customWidth="1"/>
    <col min="2575" max="2575" width="17.83203125" style="2" customWidth="1"/>
    <col min="2576" max="2576" width="42.6640625" style="2" customWidth="1"/>
    <col min="2577" max="2577" width="32.1640625" style="2" customWidth="1"/>
    <col min="2578" max="2578" width="6.5" style="2" bestFit="1" customWidth="1"/>
    <col min="2579" max="2579" width="13.5" style="2" customWidth="1"/>
    <col min="2580" max="2580" width="12.5" style="2" customWidth="1"/>
    <col min="2581" max="2581" width="15.6640625" style="2" customWidth="1"/>
    <col min="2582" max="2582" width="13.5" style="2" customWidth="1"/>
    <col min="2583" max="2583" width="0" style="2" hidden="1" customWidth="1"/>
    <col min="2584" max="2828" width="8.83203125" style="2"/>
    <col min="2829" max="2829" width="7.6640625" style="2" customWidth="1"/>
    <col min="2830" max="2830" width="14.33203125" style="2" customWidth="1"/>
    <col min="2831" max="2831" width="17.83203125" style="2" customWidth="1"/>
    <col min="2832" max="2832" width="42.6640625" style="2" customWidth="1"/>
    <col min="2833" max="2833" width="32.1640625" style="2" customWidth="1"/>
    <col min="2834" max="2834" width="6.5" style="2" bestFit="1" customWidth="1"/>
    <col min="2835" max="2835" width="13.5" style="2" customWidth="1"/>
    <col min="2836" max="2836" width="12.5" style="2" customWidth="1"/>
    <col min="2837" max="2837" width="15.6640625" style="2" customWidth="1"/>
    <col min="2838" max="2838" width="13.5" style="2" customWidth="1"/>
    <col min="2839" max="2839" width="0" style="2" hidden="1" customWidth="1"/>
    <col min="2840" max="3084" width="8.83203125" style="2"/>
    <col min="3085" max="3085" width="7.6640625" style="2" customWidth="1"/>
    <col min="3086" max="3086" width="14.33203125" style="2" customWidth="1"/>
    <col min="3087" max="3087" width="17.83203125" style="2" customWidth="1"/>
    <col min="3088" max="3088" width="42.6640625" style="2" customWidth="1"/>
    <col min="3089" max="3089" width="32.1640625" style="2" customWidth="1"/>
    <col min="3090" max="3090" width="6.5" style="2" bestFit="1" customWidth="1"/>
    <col min="3091" max="3091" width="13.5" style="2" customWidth="1"/>
    <col min="3092" max="3092" width="12.5" style="2" customWidth="1"/>
    <col min="3093" max="3093" width="15.6640625" style="2" customWidth="1"/>
    <col min="3094" max="3094" width="13.5" style="2" customWidth="1"/>
    <col min="3095" max="3095" width="0" style="2" hidden="1" customWidth="1"/>
    <col min="3096" max="3340" width="8.83203125" style="2"/>
    <col min="3341" max="3341" width="7.6640625" style="2" customWidth="1"/>
    <col min="3342" max="3342" width="14.33203125" style="2" customWidth="1"/>
    <col min="3343" max="3343" width="17.83203125" style="2" customWidth="1"/>
    <col min="3344" max="3344" width="42.6640625" style="2" customWidth="1"/>
    <col min="3345" max="3345" width="32.1640625" style="2" customWidth="1"/>
    <col min="3346" max="3346" width="6.5" style="2" bestFit="1" customWidth="1"/>
    <col min="3347" max="3347" width="13.5" style="2" customWidth="1"/>
    <col min="3348" max="3348" width="12.5" style="2" customWidth="1"/>
    <col min="3349" max="3349" width="15.6640625" style="2" customWidth="1"/>
    <col min="3350" max="3350" width="13.5" style="2" customWidth="1"/>
    <col min="3351" max="3351" width="0" style="2" hidden="1" customWidth="1"/>
    <col min="3352" max="3596" width="8.83203125" style="2"/>
    <col min="3597" max="3597" width="7.6640625" style="2" customWidth="1"/>
    <col min="3598" max="3598" width="14.33203125" style="2" customWidth="1"/>
    <col min="3599" max="3599" width="17.83203125" style="2" customWidth="1"/>
    <col min="3600" max="3600" width="42.6640625" style="2" customWidth="1"/>
    <col min="3601" max="3601" width="32.1640625" style="2" customWidth="1"/>
    <col min="3602" max="3602" width="6.5" style="2" bestFit="1" customWidth="1"/>
    <col min="3603" max="3603" width="13.5" style="2" customWidth="1"/>
    <col min="3604" max="3604" width="12.5" style="2" customWidth="1"/>
    <col min="3605" max="3605" width="15.6640625" style="2" customWidth="1"/>
    <col min="3606" max="3606" width="13.5" style="2" customWidth="1"/>
    <col min="3607" max="3607" width="0" style="2" hidden="1" customWidth="1"/>
    <col min="3608" max="3852" width="8.83203125" style="2"/>
    <col min="3853" max="3853" width="7.6640625" style="2" customWidth="1"/>
    <col min="3854" max="3854" width="14.33203125" style="2" customWidth="1"/>
    <col min="3855" max="3855" width="17.83203125" style="2" customWidth="1"/>
    <col min="3856" max="3856" width="42.6640625" style="2" customWidth="1"/>
    <col min="3857" max="3857" width="32.1640625" style="2" customWidth="1"/>
    <col min="3858" max="3858" width="6.5" style="2" bestFit="1" customWidth="1"/>
    <col min="3859" max="3859" width="13.5" style="2" customWidth="1"/>
    <col min="3860" max="3860" width="12.5" style="2" customWidth="1"/>
    <col min="3861" max="3861" width="15.6640625" style="2" customWidth="1"/>
    <col min="3862" max="3862" width="13.5" style="2" customWidth="1"/>
    <col min="3863" max="3863" width="0" style="2" hidden="1" customWidth="1"/>
    <col min="3864" max="4108" width="8.83203125" style="2"/>
    <col min="4109" max="4109" width="7.6640625" style="2" customWidth="1"/>
    <col min="4110" max="4110" width="14.33203125" style="2" customWidth="1"/>
    <col min="4111" max="4111" width="17.83203125" style="2" customWidth="1"/>
    <col min="4112" max="4112" width="42.6640625" style="2" customWidth="1"/>
    <col min="4113" max="4113" width="32.1640625" style="2" customWidth="1"/>
    <col min="4114" max="4114" width="6.5" style="2" bestFit="1" customWidth="1"/>
    <col min="4115" max="4115" width="13.5" style="2" customWidth="1"/>
    <col min="4116" max="4116" width="12.5" style="2" customWidth="1"/>
    <col min="4117" max="4117" width="15.6640625" style="2" customWidth="1"/>
    <col min="4118" max="4118" width="13.5" style="2" customWidth="1"/>
    <col min="4119" max="4119" width="0" style="2" hidden="1" customWidth="1"/>
    <col min="4120" max="4364" width="8.83203125" style="2"/>
    <col min="4365" max="4365" width="7.6640625" style="2" customWidth="1"/>
    <col min="4366" max="4366" width="14.33203125" style="2" customWidth="1"/>
    <col min="4367" max="4367" width="17.83203125" style="2" customWidth="1"/>
    <col min="4368" max="4368" width="42.6640625" style="2" customWidth="1"/>
    <col min="4369" max="4369" width="32.1640625" style="2" customWidth="1"/>
    <col min="4370" max="4370" width="6.5" style="2" bestFit="1" customWidth="1"/>
    <col min="4371" max="4371" width="13.5" style="2" customWidth="1"/>
    <col min="4372" max="4372" width="12.5" style="2" customWidth="1"/>
    <col min="4373" max="4373" width="15.6640625" style="2" customWidth="1"/>
    <col min="4374" max="4374" width="13.5" style="2" customWidth="1"/>
    <col min="4375" max="4375" width="0" style="2" hidden="1" customWidth="1"/>
    <col min="4376" max="4620" width="8.83203125" style="2"/>
    <col min="4621" max="4621" width="7.6640625" style="2" customWidth="1"/>
    <col min="4622" max="4622" width="14.33203125" style="2" customWidth="1"/>
    <col min="4623" max="4623" width="17.83203125" style="2" customWidth="1"/>
    <col min="4624" max="4624" width="42.6640625" style="2" customWidth="1"/>
    <col min="4625" max="4625" width="32.1640625" style="2" customWidth="1"/>
    <col min="4626" max="4626" width="6.5" style="2" bestFit="1" customWidth="1"/>
    <col min="4627" max="4627" width="13.5" style="2" customWidth="1"/>
    <col min="4628" max="4628" width="12.5" style="2" customWidth="1"/>
    <col min="4629" max="4629" width="15.6640625" style="2" customWidth="1"/>
    <col min="4630" max="4630" width="13.5" style="2" customWidth="1"/>
    <col min="4631" max="4631" width="0" style="2" hidden="1" customWidth="1"/>
    <col min="4632" max="4876" width="8.83203125" style="2"/>
    <col min="4877" max="4877" width="7.6640625" style="2" customWidth="1"/>
    <col min="4878" max="4878" width="14.33203125" style="2" customWidth="1"/>
    <col min="4879" max="4879" width="17.83203125" style="2" customWidth="1"/>
    <col min="4880" max="4880" width="42.6640625" style="2" customWidth="1"/>
    <col min="4881" max="4881" width="32.1640625" style="2" customWidth="1"/>
    <col min="4882" max="4882" width="6.5" style="2" bestFit="1" customWidth="1"/>
    <col min="4883" max="4883" width="13.5" style="2" customWidth="1"/>
    <col min="4884" max="4884" width="12.5" style="2" customWidth="1"/>
    <col min="4885" max="4885" width="15.6640625" style="2" customWidth="1"/>
    <col min="4886" max="4886" width="13.5" style="2" customWidth="1"/>
    <col min="4887" max="4887" width="0" style="2" hidden="1" customWidth="1"/>
    <col min="4888" max="5132" width="8.83203125" style="2"/>
    <col min="5133" max="5133" width="7.6640625" style="2" customWidth="1"/>
    <col min="5134" max="5134" width="14.33203125" style="2" customWidth="1"/>
    <col min="5135" max="5135" width="17.83203125" style="2" customWidth="1"/>
    <col min="5136" max="5136" width="42.6640625" style="2" customWidth="1"/>
    <col min="5137" max="5137" width="32.1640625" style="2" customWidth="1"/>
    <col min="5138" max="5138" width="6.5" style="2" bestFit="1" customWidth="1"/>
    <col min="5139" max="5139" width="13.5" style="2" customWidth="1"/>
    <col min="5140" max="5140" width="12.5" style="2" customWidth="1"/>
    <col min="5141" max="5141" width="15.6640625" style="2" customWidth="1"/>
    <col min="5142" max="5142" width="13.5" style="2" customWidth="1"/>
    <col min="5143" max="5143" width="0" style="2" hidden="1" customWidth="1"/>
    <col min="5144" max="5388" width="8.83203125" style="2"/>
    <col min="5389" max="5389" width="7.6640625" style="2" customWidth="1"/>
    <col min="5390" max="5390" width="14.33203125" style="2" customWidth="1"/>
    <col min="5391" max="5391" width="17.83203125" style="2" customWidth="1"/>
    <col min="5392" max="5392" width="42.6640625" style="2" customWidth="1"/>
    <col min="5393" max="5393" width="32.1640625" style="2" customWidth="1"/>
    <col min="5394" max="5394" width="6.5" style="2" bestFit="1" customWidth="1"/>
    <col min="5395" max="5395" width="13.5" style="2" customWidth="1"/>
    <col min="5396" max="5396" width="12.5" style="2" customWidth="1"/>
    <col min="5397" max="5397" width="15.6640625" style="2" customWidth="1"/>
    <col min="5398" max="5398" width="13.5" style="2" customWidth="1"/>
    <col min="5399" max="5399" width="0" style="2" hidden="1" customWidth="1"/>
    <col min="5400" max="5644" width="8.83203125" style="2"/>
    <col min="5645" max="5645" width="7.6640625" style="2" customWidth="1"/>
    <col min="5646" max="5646" width="14.33203125" style="2" customWidth="1"/>
    <col min="5647" max="5647" width="17.83203125" style="2" customWidth="1"/>
    <col min="5648" max="5648" width="42.6640625" style="2" customWidth="1"/>
    <col min="5649" max="5649" width="32.1640625" style="2" customWidth="1"/>
    <col min="5650" max="5650" width="6.5" style="2" bestFit="1" customWidth="1"/>
    <col min="5651" max="5651" width="13.5" style="2" customWidth="1"/>
    <col min="5652" max="5652" width="12.5" style="2" customWidth="1"/>
    <col min="5653" max="5653" width="15.6640625" style="2" customWidth="1"/>
    <col min="5654" max="5654" width="13.5" style="2" customWidth="1"/>
    <col min="5655" max="5655" width="0" style="2" hidden="1" customWidth="1"/>
    <col min="5656" max="5900" width="8.83203125" style="2"/>
    <col min="5901" max="5901" width="7.6640625" style="2" customWidth="1"/>
    <col min="5902" max="5902" width="14.33203125" style="2" customWidth="1"/>
    <col min="5903" max="5903" width="17.83203125" style="2" customWidth="1"/>
    <col min="5904" max="5904" width="42.6640625" style="2" customWidth="1"/>
    <col min="5905" max="5905" width="32.1640625" style="2" customWidth="1"/>
    <col min="5906" max="5906" width="6.5" style="2" bestFit="1" customWidth="1"/>
    <col min="5907" max="5907" width="13.5" style="2" customWidth="1"/>
    <col min="5908" max="5908" width="12.5" style="2" customWidth="1"/>
    <col min="5909" max="5909" width="15.6640625" style="2" customWidth="1"/>
    <col min="5910" max="5910" width="13.5" style="2" customWidth="1"/>
    <col min="5911" max="5911" width="0" style="2" hidden="1" customWidth="1"/>
    <col min="5912" max="6156" width="8.83203125" style="2"/>
    <col min="6157" max="6157" width="7.6640625" style="2" customWidth="1"/>
    <col min="6158" max="6158" width="14.33203125" style="2" customWidth="1"/>
    <col min="6159" max="6159" width="17.83203125" style="2" customWidth="1"/>
    <col min="6160" max="6160" width="42.6640625" style="2" customWidth="1"/>
    <col min="6161" max="6161" width="32.1640625" style="2" customWidth="1"/>
    <col min="6162" max="6162" width="6.5" style="2" bestFit="1" customWidth="1"/>
    <col min="6163" max="6163" width="13.5" style="2" customWidth="1"/>
    <col min="6164" max="6164" width="12.5" style="2" customWidth="1"/>
    <col min="6165" max="6165" width="15.6640625" style="2" customWidth="1"/>
    <col min="6166" max="6166" width="13.5" style="2" customWidth="1"/>
    <col min="6167" max="6167" width="0" style="2" hidden="1" customWidth="1"/>
    <col min="6168" max="6412" width="8.83203125" style="2"/>
    <col min="6413" max="6413" width="7.6640625" style="2" customWidth="1"/>
    <col min="6414" max="6414" width="14.33203125" style="2" customWidth="1"/>
    <col min="6415" max="6415" width="17.83203125" style="2" customWidth="1"/>
    <col min="6416" max="6416" width="42.6640625" style="2" customWidth="1"/>
    <col min="6417" max="6417" width="32.1640625" style="2" customWidth="1"/>
    <col min="6418" max="6418" width="6.5" style="2" bestFit="1" customWidth="1"/>
    <col min="6419" max="6419" width="13.5" style="2" customWidth="1"/>
    <col min="6420" max="6420" width="12.5" style="2" customWidth="1"/>
    <col min="6421" max="6421" width="15.6640625" style="2" customWidth="1"/>
    <col min="6422" max="6422" width="13.5" style="2" customWidth="1"/>
    <col min="6423" max="6423" width="0" style="2" hidden="1" customWidth="1"/>
    <col min="6424" max="6668" width="8.83203125" style="2"/>
    <col min="6669" max="6669" width="7.6640625" style="2" customWidth="1"/>
    <col min="6670" max="6670" width="14.33203125" style="2" customWidth="1"/>
    <col min="6671" max="6671" width="17.83203125" style="2" customWidth="1"/>
    <col min="6672" max="6672" width="42.6640625" style="2" customWidth="1"/>
    <col min="6673" max="6673" width="32.1640625" style="2" customWidth="1"/>
    <col min="6674" max="6674" width="6.5" style="2" bestFit="1" customWidth="1"/>
    <col min="6675" max="6675" width="13.5" style="2" customWidth="1"/>
    <col min="6676" max="6676" width="12.5" style="2" customWidth="1"/>
    <col min="6677" max="6677" width="15.6640625" style="2" customWidth="1"/>
    <col min="6678" max="6678" width="13.5" style="2" customWidth="1"/>
    <col min="6679" max="6679" width="0" style="2" hidden="1" customWidth="1"/>
    <col min="6680" max="6924" width="8.83203125" style="2"/>
    <col min="6925" max="6925" width="7.6640625" style="2" customWidth="1"/>
    <col min="6926" max="6926" width="14.33203125" style="2" customWidth="1"/>
    <col min="6927" max="6927" width="17.83203125" style="2" customWidth="1"/>
    <col min="6928" max="6928" width="42.6640625" style="2" customWidth="1"/>
    <col min="6929" max="6929" width="32.1640625" style="2" customWidth="1"/>
    <col min="6930" max="6930" width="6.5" style="2" bestFit="1" customWidth="1"/>
    <col min="6931" max="6931" width="13.5" style="2" customWidth="1"/>
    <col min="6932" max="6932" width="12.5" style="2" customWidth="1"/>
    <col min="6933" max="6933" width="15.6640625" style="2" customWidth="1"/>
    <col min="6934" max="6934" width="13.5" style="2" customWidth="1"/>
    <col min="6935" max="6935" width="0" style="2" hidden="1" customWidth="1"/>
    <col min="6936" max="7180" width="8.83203125" style="2"/>
    <col min="7181" max="7181" width="7.6640625" style="2" customWidth="1"/>
    <col min="7182" max="7182" width="14.33203125" style="2" customWidth="1"/>
    <col min="7183" max="7183" width="17.83203125" style="2" customWidth="1"/>
    <col min="7184" max="7184" width="42.6640625" style="2" customWidth="1"/>
    <col min="7185" max="7185" width="32.1640625" style="2" customWidth="1"/>
    <col min="7186" max="7186" width="6.5" style="2" bestFit="1" customWidth="1"/>
    <col min="7187" max="7187" width="13.5" style="2" customWidth="1"/>
    <col min="7188" max="7188" width="12.5" style="2" customWidth="1"/>
    <col min="7189" max="7189" width="15.6640625" style="2" customWidth="1"/>
    <col min="7190" max="7190" width="13.5" style="2" customWidth="1"/>
    <col min="7191" max="7191" width="0" style="2" hidden="1" customWidth="1"/>
    <col min="7192" max="7436" width="8.83203125" style="2"/>
    <col min="7437" max="7437" width="7.6640625" style="2" customWidth="1"/>
    <col min="7438" max="7438" width="14.33203125" style="2" customWidth="1"/>
    <col min="7439" max="7439" width="17.83203125" style="2" customWidth="1"/>
    <col min="7440" max="7440" width="42.6640625" style="2" customWidth="1"/>
    <col min="7441" max="7441" width="32.1640625" style="2" customWidth="1"/>
    <col min="7442" max="7442" width="6.5" style="2" bestFit="1" customWidth="1"/>
    <col min="7443" max="7443" width="13.5" style="2" customWidth="1"/>
    <col min="7444" max="7444" width="12.5" style="2" customWidth="1"/>
    <col min="7445" max="7445" width="15.6640625" style="2" customWidth="1"/>
    <col min="7446" max="7446" width="13.5" style="2" customWidth="1"/>
    <col min="7447" max="7447" width="0" style="2" hidden="1" customWidth="1"/>
    <col min="7448" max="7692" width="8.83203125" style="2"/>
    <col min="7693" max="7693" width="7.6640625" style="2" customWidth="1"/>
    <col min="7694" max="7694" width="14.33203125" style="2" customWidth="1"/>
    <col min="7695" max="7695" width="17.83203125" style="2" customWidth="1"/>
    <col min="7696" max="7696" width="42.6640625" style="2" customWidth="1"/>
    <col min="7697" max="7697" width="32.1640625" style="2" customWidth="1"/>
    <col min="7698" max="7698" width="6.5" style="2" bestFit="1" customWidth="1"/>
    <col min="7699" max="7699" width="13.5" style="2" customWidth="1"/>
    <col min="7700" max="7700" width="12.5" style="2" customWidth="1"/>
    <col min="7701" max="7701" width="15.6640625" style="2" customWidth="1"/>
    <col min="7702" max="7702" width="13.5" style="2" customWidth="1"/>
    <col min="7703" max="7703" width="0" style="2" hidden="1" customWidth="1"/>
    <col min="7704" max="7948" width="8.83203125" style="2"/>
    <col min="7949" max="7949" width="7.6640625" style="2" customWidth="1"/>
    <col min="7950" max="7950" width="14.33203125" style="2" customWidth="1"/>
    <col min="7951" max="7951" width="17.83203125" style="2" customWidth="1"/>
    <col min="7952" max="7952" width="42.6640625" style="2" customWidth="1"/>
    <col min="7953" max="7953" width="32.1640625" style="2" customWidth="1"/>
    <col min="7954" max="7954" width="6.5" style="2" bestFit="1" customWidth="1"/>
    <col min="7955" max="7955" width="13.5" style="2" customWidth="1"/>
    <col min="7956" max="7956" width="12.5" style="2" customWidth="1"/>
    <col min="7957" max="7957" width="15.6640625" style="2" customWidth="1"/>
    <col min="7958" max="7958" width="13.5" style="2" customWidth="1"/>
    <col min="7959" max="7959" width="0" style="2" hidden="1" customWidth="1"/>
    <col min="7960" max="8204" width="8.83203125" style="2"/>
    <col min="8205" max="8205" width="7.6640625" style="2" customWidth="1"/>
    <col min="8206" max="8206" width="14.33203125" style="2" customWidth="1"/>
    <col min="8207" max="8207" width="17.83203125" style="2" customWidth="1"/>
    <col min="8208" max="8208" width="42.6640625" style="2" customWidth="1"/>
    <col min="8209" max="8209" width="32.1640625" style="2" customWidth="1"/>
    <col min="8210" max="8210" width="6.5" style="2" bestFit="1" customWidth="1"/>
    <col min="8211" max="8211" width="13.5" style="2" customWidth="1"/>
    <col min="8212" max="8212" width="12.5" style="2" customWidth="1"/>
    <col min="8213" max="8213" width="15.6640625" style="2" customWidth="1"/>
    <col min="8214" max="8214" width="13.5" style="2" customWidth="1"/>
    <col min="8215" max="8215" width="0" style="2" hidden="1" customWidth="1"/>
    <col min="8216" max="8460" width="8.83203125" style="2"/>
    <col min="8461" max="8461" width="7.6640625" style="2" customWidth="1"/>
    <col min="8462" max="8462" width="14.33203125" style="2" customWidth="1"/>
    <col min="8463" max="8463" width="17.83203125" style="2" customWidth="1"/>
    <col min="8464" max="8464" width="42.6640625" style="2" customWidth="1"/>
    <col min="8465" max="8465" width="32.1640625" style="2" customWidth="1"/>
    <col min="8466" max="8466" width="6.5" style="2" bestFit="1" customWidth="1"/>
    <col min="8467" max="8467" width="13.5" style="2" customWidth="1"/>
    <col min="8468" max="8468" width="12.5" style="2" customWidth="1"/>
    <col min="8469" max="8469" width="15.6640625" style="2" customWidth="1"/>
    <col min="8470" max="8470" width="13.5" style="2" customWidth="1"/>
    <col min="8471" max="8471" width="0" style="2" hidden="1" customWidth="1"/>
    <col min="8472" max="8716" width="8.83203125" style="2"/>
    <col min="8717" max="8717" width="7.6640625" style="2" customWidth="1"/>
    <col min="8718" max="8718" width="14.33203125" style="2" customWidth="1"/>
    <col min="8719" max="8719" width="17.83203125" style="2" customWidth="1"/>
    <col min="8720" max="8720" width="42.6640625" style="2" customWidth="1"/>
    <col min="8721" max="8721" width="32.1640625" style="2" customWidth="1"/>
    <col min="8722" max="8722" width="6.5" style="2" bestFit="1" customWidth="1"/>
    <col min="8723" max="8723" width="13.5" style="2" customWidth="1"/>
    <col min="8724" max="8724" width="12.5" style="2" customWidth="1"/>
    <col min="8725" max="8725" width="15.6640625" style="2" customWidth="1"/>
    <col min="8726" max="8726" width="13.5" style="2" customWidth="1"/>
    <col min="8727" max="8727" width="0" style="2" hidden="1" customWidth="1"/>
    <col min="8728" max="8972" width="8.83203125" style="2"/>
    <col min="8973" max="8973" width="7.6640625" style="2" customWidth="1"/>
    <col min="8974" max="8974" width="14.33203125" style="2" customWidth="1"/>
    <col min="8975" max="8975" width="17.83203125" style="2" customWidth="1"/>
    <col min="8976" max="8976" width="42.6640625" style="2" customWidth="1"/>
    <col min="8977" max="8977" width="32.1640625" style="2" customWidth="1"/>
    <col min="8978" max="8978" width="6.5" style="2" bestFit="1" customWidth="1"/>
    <col min="8979" max="8979" width="13.5" style="2" customWidth="1"/>
    <col min="8980" max="8980" width="12.5" style="2" customWidth="1"/>
    <col min="8981" max="8981" width="15.6640625" style="2" customWidth="1"/>
    <col min="8982" max="8982" width="13.5" style="2" customWidth="1"/>
    <col min="8983" max="8983" width="0" style="2" hidden="1" customWidth="1"/>
    <col min="8984" max="9228" width="8.83203125" style="2"/>
    <col min="9229" max="9229" width="7.6640625" style="2" customWidth="1"/>
    <col min="9230" max="9230" width="14.33203125" style="2" customWidth="1"/>
    <col min="9231" max="9231" width="17.83203125" style="2" customWidth="1"/>
    <col min="9232" max="9232" width="42.6640625" style="2" customWidth="1"/>
    <col min="9233" max="9233" width="32.1640625" style="2" customWidth="1"/>
    <col min="9234" max="9234" width="6.5" style="2" bestFit="1" customWidth="1"/>
    <col min="9235" max="9235" width="13.5" style="2" customWidth="1"/>
    <col min="9236" max="9236" width="12.5" style="2" customWidth="1"/>
    <col min="9237" max="9237" width="15.6640625" style="2" customWidth="1"/>
    <col min="9238" max="9238" width="13.5" style="2" customWidth="1"/>
    <col min="9239" max="9239" width="0" style="2" hidden="1" customWidth="1"/>
    <col min="9240" max="9484" width="8.83203125" style="2"/>
    <col min="9485" max="9485" width="7.6640625" style="2" customWidth="1"/>
    <col min="9486" max="9486" width="14.33203125" style="2" customWidth="1"/>
    <col min="9487" max="9487" width="17.83203125" style="2" customWidth="1"/>
    <col min="9488" max="9488" width="42.6640625" style="2" customWidth="1"/>
    <col min="9489" max="9489" width="32.1640625" style="2" customWidth="1"/>
    <col min="9490" max="9490" width="6.5" style="2" bestFit="1" customWidth="1"/>
    <col min="9491" max="9491" width="13.5" style="2" customWidth="1"/>
    <col min="9492" max="9492" width="12.5" style="2" customWidth="1"/>
    <col min="9493" max="9493" width="15.6640625" style="2" customWidth="1"/>
    <col min="9494" max="9494" width="13.5" style="2" customWidth="1"/>
    <col min="9495" max="9495" width="0" style="2" hidden="1" customWidth="1"/>
    <col min="9496" max="9740" width="8.83203125" style="2"/>
    <col min="9741" max="9741" width="7.6640625" style="2" customWidth="1"/>
    <col min="9742" max="9742" width="14.33203125" style="2" customWidth="1"/>
    <col min="9743" max="9743" width="17.83203125" style="2" customWidth="1"/>
    <col min="9744" max="9744" width="42.6640625" style="2" customWidth="1"/>
    <col min="9745" max="9745" width="32.1640625" style="2" customWidth="1"/>
    <col min="9746" max="9746" width="6.5" style="2" bestFit="1" customWidth="1"/>
    <col min="9747" max="9747" width="13.5" style="2" customWidth="1"/>
    <col min="9748" max="9748" width="12.5" style="2" customWidth="1"/>
    <col min="9749" max="9749" width="15.6640625" style="2" customWidth="1"/>
    <col min="9750" max="9750" width="13.5" style="2" customWidth="1"/>
    <col min="9751" max="9751" width="0" style="2" hidden="1" customWidth="1"/>
    <col min="9752" max="9996" width="8.83203125" style="2"/>
    <col min="9997" max="9997" width="7.6640625" style="2" customWidth="1"/>
    <col min="9998" max="9998" width="14.33203125" style="2" customWidth="1"/>
    <col min="9999" max="9999" width="17.83203125" style="2" customWidth="1"/>
    <col min="10000" max="10000" width="42.6640625" style="2" customWidth="1"/>
    <col min="10001" max="10001" width="32.1640625" style="2" customWidth="1"/>
    <col min="10002" max="10002" width="6.5" style="2" bestFit="1" customWidth="1"/>
    <col min="10003" max="10003" width="13.5" style="2" customWidth="1"/>
    <col min="10004" max="10004" width="12.5" style="2" customWidth="1"/>
    <col min="10005" max="10005" width="15.6640625" style="2" customWidth="1"/>
    <col min="10006" max="10006" width="13.5" style="2" customWidth="1"/>
    <col min="10007" max="10007" width="0" style="2" hidden="1" customWidth="1"/>
    <col min="10008" max="10252" width="8.83203125" style="2"/>
    <col min="10253" max="10253" width="7.6640625" style="2" customWidth="1"/>
    <col min="10254" max="10254" width="14.33203125" style="2" customWidth="1"/>
    <col min="10255" max="10255" width="17.83203125" style="2" customWidth="1"/>
    <col min="10256" max="10256" width="42.6640625" style="2" customWidth="1"/>
    <col min="10257" max="10257" width="32.1640625" style="2" customWidth="1"/>
    <col min="10258" max="10258" width="6.5" style="2" bestFit="1" customWidth="1"/>
    <col min="10259" max="10259" width="13.5" style="2" customWidth="1"/>
    <col min="10260" max="10260" width="12.5" style="2" customWidth="1"/>
    <col min="10261" max="10261" width="15.6640625" style="2" customWidth="1"/>
    <col min="10262" max="10262" width="13.5" style="2" customWidth="1"/>
    <col min="10263" max="10263" width="0" style="2" hidden="1" customWidth="1"/>
    <col min="10264" max="10508" width="8.83203125" style="2"/>
    <col min="10509" max="10509" width="7.6640625" style="2" customWidth="1"/>
    <col min="10510" max="10510" width="14.33203125" style="2" customWidth="1"/>
    <col min="10511" max="10511" width="17.83203125" style="2" customWidth="1"/>
    <col min="10512" max="10512" width="42.6640625" style="2" customWidth="1"/>
    <col min="10513" max="10513" width="32.1640625" style="2" customWidth="1"/>
    <col min="10514" max="10514" width="6.5" style="2" bestFit="1" customWidth="1"/>
    <col min="10515" max="10515" width="13.5" style="2" customWidth="1"/>
    <col min="10516" max="10516" width="12.5" style="2" customWidth="1"/>
    <col min="10517" max="10517" width="15.6640625" style="2" customWidth="1"/>
    <col min="10518" max="10518" width="13.5" style="2" customWidth="1"/>
    <col min="10519" max="10519" width="0" style="2" hidden="1" customWidth="1"/>
    <col min="10520" max="10764" width="8.83203125" style="2"/>
    <col min="10765" max="10765" width="7.6640625" style="2" customWidth="1"/>
    <col min="10766" max="10766" width="14.33203125" style="2" customWidth="1"/>
    <col min="10767" max="10767" width="17.83203125" style="2" customWidth="1"/>
    <col min="10768" max="10768" width="42.6640625" style="2" customWidth="1"/>
    <col min="10769" max="10769" width="32.1640625" style="2" customWidth="1"/>
    <col min="10770" max="10770" width="6.5" style="2" bestFit="1" customWidth="1"/>
    <col min="10771" max="10771" width="13.5" style="2" customWidth="1"/>
    <col min="10772" max="10772" width="12.5" style="2" customWidth="1"/>
    <col min="10773" max="10773" width="15.6640625" style="2" customWidth="1"/>
    <col min="10774" max="10774" width="13.5" style="2" customWidth="1"/>
    <col min="10775" max="10775" width="0" style="2" hidden="1" customWidth="1"/>
    <col min="10776" max="11020" width="8.83203125" style="2"/>
    <col min="11021" max="11021" width="7.6640625" style="2" customWidth="1"/>
    <col min="11022" max="11022" width="14.33203125" style="2" customWidth="1"/>
    <col min="11023" max="11023" width="17.83203125" style="2" customWidth="1"/>
    <col min="11024" max="11024" width="42.6640625" style="2" customWidth="1"/>
    <col min="11025" max="11025" width="32.1640625" style="2" customWidth="1"/>
    <col min="11026" max="11026" width="6.5" style="2" bestFit="1" customWidth="1"/>
    <col min="11027" max="11027" width="13.5" style="2" customWidth="1"/>
    <col min="11028" max="11028" width="12.5" style="2" customWidth="1"/>
    <col min="11029" max="11029" width="15.6640625" style="2" customWidth="1"/>
    <col min="11030" max="11030" width="13.5" style="2" customWidth="1"/>
    <col min="11031" max="11031" width="0" style="2" hidden="1" customWidth="1"/>
    <col min="11032" max="11276" width="8.83203125" style="2"/>
    <col min="11277" max="11277" width="7.6640625" style="2" customWidth="1"/>
    <col min="11278" max="11278" width="14.33203125" style="2" customWidth="1"/>
    <col min="11279" max="11279" width="17.83203125" style="2" customWidth="1"/>
    <col min="11280" max="11280" width="42.6640625" style="2" customWidth="1"/>
    <col min="11281" max="11281" width="32.1640625" style="2" customWidth="1"/>
    <col min="11282" max="11282" width="6.5" style="2" bestFit="1" customWidth="1"/>
    <col min="11283" max="11283" width="13.5" style="2" customWidth="1"/>
    <col min="11284" max="11284" width="12.5" style="2" customWidth="1"/>
    <col min="11285" max="11285" width="15.6640625" style="2" customWidth="1"/>
    <col min="11286" max="11286" width="13.5" style="2" customWidth="1"/>
    <col min="11287" max="11287" width="0" style="2" hidden="1" customWidth="1"/>
    <col min="11288" max="11532" width="8.83203125" style="2"/>
    <col min="11533" max="11533" width="7.6640625" style="2" customWidth="1"/>
    <col min="11534" max="11534" width="14.33203125" style="2" customWidth="1"/>
    <col min="11535" max="11535" width="17.83203125" style="2" customWidth="1"/>
    <col min="11536" max="11536" width="42.6640625" style="2" customWidth="1"/>
    <col min="11537" max="11537" width="32.1640625" style="2" customWidth="1"/>
    <col min="11538" max="11538" width="6.5" style="2" bestFit="1" customWidth="1"/>
    <col min="11539" max="11539" width="13.5" style="2" customWidth="1"/>
    <col min="11540" max="11540" width="12.5" style="2" customWidth="1"/>
    <col min="11541" max="11541" width="15.6640625" style="2" customWidth="1"/>
    <col min="11542" max="11542" width="13.5" style="2" customWidth="1"/>
    <col min="11543" max="11543" width="0" style="2" hidden="1" customWidth="1"/>
    <col min="11544" max="11788" width="8.83203125" style="2"/>
    <col min="11789" max="11789" width="7.6640625" style="2" customWidth="1"/>
    <col min="11790" max="11790" width="14.33203125" style="2" customWidth="1"/>
    <col min="11791" max="11791" width="17.83203125" style="2" customWidth="1"/>
    <col min="11792" max="11792" width="42.6640625" style="2" customWidth="1"/>
    <col min="11793" max="11793" width="32.1640625" style="2" customWidth="1"/>
    <col min="11794" max="11794" width="6.5" style="2" bestFit="1" customWidth="1"/>
    <col min="11795" max="11795" width="13.5" style="2" customWidth="1"/>
    <col min="11796" max="11796" width="12.5" style="2" customWidth="1"/>
    <col min="11797" max="11797" width="15.6640625" style="2" customWidth="1"/>
    <col min="11798" max="11798" width="13.5" style="2" customWidth="1"/>
    <col min="11799" max="11799" width="0" style="2" hidden="1" customWidth="1"/>
    <col min="11800" max="12044" width="8.83203125" style="2"/>
    <col min="12045" max="12045" width="7.6640625" style="2" customWidth="1"/>
    <col min="12046" max="12046" width="14.33203125" style="2" customWidth="1"/>
    <col min="12047" max="12047" width="17.83203125" style="2" customWidth="1"/>
    <col min="12048" max="12048" width="42.6640625" style="2" customWidth="1"/>
    <col min="12049" max="12049" width="32.1640625" style="2" customWidth="1"/>
    <col min="12050" max="12050" width="6.5" style="2" bestFit="1" customWidth="1"/>
    <col min="12051" max="12051" width="13.5" style="2" customWidth="1"/>
    <col min="12052" max="12052" width="12.5" style="2" customWidth="1"/>
    <col min="12053" max="12053" width="15.6640625" style="2" customWidth="1"/>
    <col min="12054" max="12054" width="13.5" style="2" customWidth="1"/>
    <col min="12055" max="12055" width="0" style="2" hidden="1" customWidth="1"/>
    <col min="12056" max="12300" width="8.83203125" style="2"/>
    <col min="12301" max="12301" width="7.6640625" style="2" customWidth="1"/>
    <col min="12302" max="12302" width="14.33203125" style="2" customWidth="1"/>
    <col min="12303" max="12303" width="17.83203125" style="2" customWidth="1"/>
    <col min="12304" max="12304" width="42.6640625" style="2" customWidth="1"/>
    <col min="12305" max="12305" width="32.1640625" style="2" customWidth="1"/>
    <col min="12306" max="12306" width="6.5" style="2" bestFit="1" customWidth="1"/>
    <col min="12307" max="12307" width="13.5" style="2" customWidth="1"/>
    <col min="12308" max="12308" width="12.5" style="2" customWidth="1"/>
    <col min="12309" max="12309" width="15.6640625" style="2" customWidth="1"/>
    <col min="12310" max="12310" width="13.5" style="2" customWidth="1"/>
    <col min="12311" max="12311" width="0" style="2" hidden="1" customWidth="1"/>
    <col min="12312" max="12556" width="8.83203125" style="2"/>
    <col min="12557" max="12557" width="7.6640625" style="2" customWidth="1"/>
    <col min="12558" max="12558" width="14.33203125" style="2" customWidth="1"/>
    <col min="12559" max="12559" width="17.83203125" style="2" customWidth="1"/>
    <col min="12560" max="12560" width="42.6640625" style="2" customWidth="1"/>
    <col min="12561" max="12561" width="32.1640625" style="2" customWidth="1"/>
    <col min="12562" max="12562" width="6.5" style="2" bestFit="1" customWidth="1"/>
    <col min="12563" max="12563" width="13.5" style="2" customWidth="1"/>
    <col min="12564" max="12564" width="12.5" style="2" customWidth="1"/>
    <col min="12565" max="12565" width="15.6640625" style="2" customWidth="1"/>
    <col min="12566" max="12566" width="13.5" style="2" customWidth="1"/>
    <col min="12567" max="12567" width="0" style="2" hidden="1" customWidth="1"/>
    <col min="12568" max="12812" width="8.83203125" style="2"/>
    <col min="12813" max="12813" width="7.6640625" style="2" customWidth="1"/>
    <col min="12814" max="12814" width="14.33203125" style="2" customWidth="1"/>
    <col min="12815" max="12815" width="17.83203125" style="2" customWidth="1"/>
    <col min="12816" max="12816" width="42.6640625" style="2" customWidth="1"/>
    <col min="12817" max="12817" width="32.1640625" style="2" customWidth="1"/>
    <col min="12818" max="12818" width="6.5" style="2" bestFit="1" customWidth="1"/>
    <col min="12819" max="12819" width="13.5" style="2" customWidth="1"/>
    <col min="12820" max="12820" width="12.5" style="2" customWidth="1"/>
    <col min="12821" max="12821" width="15.6640625" style="2" customWidth="1"/>
    <col min="12822" max="12822" width="13.5" style="2" customWidth="1"/>
    <col min="12823" max="12823" width="0" style="2" hidden="1" customWidth="1"/>
    <col min="12824" max="13068" width="8.83203125" style="2"/>
    <col min="13069" max="13069" width="7.6640625" style="2" customWidth="1"/>
    <col min="13070" max="13070" width="14.33203125" style="2" customWidth="1"/>
    <col min="13071" max="13071" width="17.83203125" style="2" customWidth="1"/>
    <col min="13072" max="13072" width="42.6640625" style="2" customWidth="1"/>
    <col min="13073" max="13073" width="32.1640625" style="2" customWidth="1"/>
    <col min="13074" max="13074" width="6.5" style="2" bestFit="1" customWidth="1"/>
    <col min="13075" max="13075" width="13.5" style="2" customWidth="1"/>
    <col min="13076" max="13076" width="12.5" style="2" customWidth="1"/>
    <col min="13077" max="13077" width="15.6640625" style="2" customWidth="1"/>
    <col min="13078" max="13078" width="13.5" style="2" customWidth="1"/>
    <col min="13079" max="13079" width="0" style="2" hidden="1" customWidth="1"/>
    <col min="13080" max="13324" width="8.83203125" style="2"/>
    <col min="13325" max="13325" width="7.6640625" style="2" customWidth="1"/>
    <col min="13326" max="13326" width="14.33203125" style="2" customWidth="1"/>
    <col min="13327" max="13327" width="17.83203125" style="2" customWidth="1"/>
    <col min="13328" max="13328" width="42.6640625" style="2" customWidth="1"/>
    <col min="13329" max="13329" width="32.1640625" style="2" customWidth="1"/>
    <col min="13330" max="13330" width="6.5" style="2" bestFit="1" customWidth="1"/>
    <col min="13331" max="13331" width="13.5" style="2" customWidth="1"/>
    <col min="13332" max="13332" width="12.5" style="2" customWidth="1"/>
    <col min="13333" max="13333" width="15.6640625" style="2" customWidth="1"/>
    <col min="13334" max="13334" width="13.5" style="2" customWidth="1"/>
    <col min="13335" max="13335" width="0" style="2" hidden="1" customWidth="1"/>
    <col min="13336" max="13580" width="8.83203125" style="2"/>
    <col min="13581" max="13581" width="7.6640625" style="2" customWidth="1"/>
    <col min="13582" max="13582" width="14.33203125" style="2" customWidth="1"/>
    <col min="13583" max="13583" width="17.83203125" style="2" customWidth="1"/>
    <col min="13584" max="13584" width="42.6640625" style="2" customWidth="1"/>
    <col min="13585" max="13585" width="32.1640625" style="2" customWidth="1"/>
    <col min="13586" max="13586" width="6.5" style="2" bestFit="1" customWidth="1"/>
    <col min="13587" max="13587" width="13.5" style="2" customWidth="1"/>
    <col min="13588" max="13588" width="12.5" style="2" customWidth="1"/>
    <col min="13589" max="13589" width="15.6640625" style="2" customWidth="1"/>
    <col min="13590" max="13590" width="13.5" style="2" customWidth="1"/>
    <col min="13591" max="13591" width="0" style="2" hidden="1" customWidth="1"/>
    <col min="13592" max="13836" width="8.83203125" style="2"/>
    <col min="13837" max="13837" width="7.6640625" style="2" customWidth="1"/>
    <col min="13838" max="13838" width="14.33203125" style="2" customWidth="1"/>
    <col min="13839" max="13839" width="17.83203125" style="2" customWidth="1"/>
    <col min="13840" max="13840" width="42.6640625" style="2" customWidth="1"/>
    <col min="13841" max="13841" width="32.1640625" style="2" customWidth="1"/>
    <col min="13842" max="13842" width="6.5" style="2" bestFit="1" customWidth="1"/>
    <col min="13843" max="13843" width="13.5" style="2" customWidth="1"/>
    <col min="13844" max="13844" width="12.5" style="2" customWidth="1"/>
    <col min="13845" max="13845" width="15.6640625" style="2" customWidth="1"/>
    <col min="13846" max="13846" width="13.5" style="2" customWidth="1"/>
    <col min="13847" max="13847" width="0" style="2" hidden="1" customWidth="1"/>
    <col min="13848" max="14092" width="8.83203125" style="2"/>
    <col min="14093" max="14093" width="7.6640625" style="2" customWidth="1"/>
    <col min="14094" max="14094" width="14.33203125" style="2" customWidth="1"/>
    <col min="14095" max="14095" width="17.83203125" style="2" customWidth="1"/>
    <col min="14096" max="14096" width="42.6640625" style="2" customWidth="1"/>
    <col min="14097" max="14097" width="32.1640625" style="2" customWidth="1"/>
    <col min="14098" max="14098" width="6.5" style="2" bestFit="1" customWidth="1"/>
    <col min="14099" max="14099" width="13.5" style="2" customWidth="1"/>
    <col min="14100" max="14100" width="12.5" style="2" customWidth="1"/>
    <col min="14101" max="14101" width="15.6640625" style="2" customWidth="1"/>
    <col min="14102" max="14102" width="13.5" style="2" customWidth="1"/>
    <col min="14103" max="14103" width="0" style="2" hidden="1" customWidth="1"/>
    <col min="14104" max="14348" width="8.83203125" style="2"/>
    <col min="14349" max="14349" width="7.6640625" style="2" customWidth="1"/>
    <col min="14350" max="14350" width="14.33203125" style="2" customWidth="1"/>
    <col min="14351" max="14351" width="17.83203125" style="2" customWidth="1"/>
    <col min="14352" max="14352" width="42.6640625" style="2" customWidth="1"/>
    <col min="14353" max="14353" width="32.1640625" style="2" customWidth="1"/>
    <col min="14354" max="14354" width="6.5" style="2" bestFit="1" customWidth="1"/>
    <col min="14355" max="14355" width="13.5" style="2" customWidth="1"/>
    <col min="14356" max="14356" width="12.5" style="2" customWidth="1"/>
    <col min="14357" max="14357" width="15.6640625" style="2" customWidth="1"/>
    <col min="14358" max="14358" width="13.5" style="2" customWidth="1"/>
    <col min="14359" max="14359" width="0" style="2" hidden="1" customWidth="1"/>
    <col min="14360" max="14604" width="8.83203125" style="2"/>
    <col min="14605" max="14605" width="7.6640625" style="2" customWidth="1"/>
    <col min="14606" max="14606" width="14.33203125" style="2" customWidth="1"/>
    <col min="14607" max="14607" width="17.83203125" style="2" customWidth="1"/>
    <col min="14608" max="14608" width="42.6640625" style="2" customWidth="1"/>
    <col min="14609" max="14609" width="32.1640625" style="2" customWidth="1"/>
    <col min="14610" max="14610" width="6.5" style="2" bestFit="1" customWidth="1"/>
    <col min="14611" max="14611" width="13.5" style="2" customWidth="1"/>
    <col min="14612" max="14612" width="12.5" style="2" customWidth="1"/>
    <col min="14613" max="14613" width="15.6640625" style="2" customWidth="1"/>
    <col min="14614" max="14614" width="13.5" style="2" customWidth="1"/>
    <col min="14615" max="14615" width="0" style="2" hidden="1" customWidth="1"/>
    <col min="14616" max="14860" width="8.83203125" style="2"/>
    <col min="14861" max="14861" width="7.6640625" style="2" customWidth="1"/>
    <col min="14862" max="14862" width="14.33203125" style="2" customWidth="1"/>
    <col min="14863" max="14863" width="17.83203125" style="2" customWidth="1"/>
    <col min="14864" max="14864" width="42.6640625" style="2" customWidth="1"/>
    <col min="14865" max="14865" width="32.1640625" style="2" customWidth="1"/>
    <col min="14866" max="14866" width="6.5" style="2" bestFit="1" customWidth="1"/>
    <col min="14867" max="14867" width="13.5" style="2" customWidth="1"/>
    <col min="14868" max="14868" width="12.5" style="2" customWidth="1"/>
    <col min="14869" max="14869" width="15.6640625" style="2" customWidth="1"/>
    <col min="14870" max="14870" width="13.5" style="2" customWidth="1"/>
    <col min="14871" max="14871" width="0" style="2" hidden="1" customWidth="1"/>
    <col min="14872" max="16384" width="8.83203125" style="2"/>
  </cols>
  <sheetData>
    <row r="1" spans="1:76" ht="17.25" customHeight="1">
      <c r="D1" s="395"/>
      <c r="F1" s="396"/>
      <c r="G1" s="488"/>
      <c r="H1" s="331"/>
      <c r="J1" s="397"/>
    </row>
    <row r="2" spans="1:76" ht="18" customHeight="1">
      <c r="A2" s="431"/>
      <c r="B2" s="420"/>
      <c r="C2" s="420"/>
      <c r="D2" s="3"/>
      <c r="E2" s="4"/>
      <c r="F2" s="3"/>
      <c r="G2" s="489"/>
      <c r="H2" s="333"/>
      <c r="I2" s="334"/>
      <c r="J2" s="4"/>
    </row>
    <row r="3" spans="1:76" s="7" customFormat="1" ht="12">
      <c r="A3" s="432"/>
      <c r="B3" s="421"/>
      <c r="C3" s="421"/>
      <c r="D3" s="5"/>
      <c r="E3" s="6"/>
      <c r="F3" s="5"/>
      <c r="G3" s="490"/>
      <c r="H3" s="335"/>
      <c r="I3" s="336"/>
      <c r="J3" s="6"/>
      <c r="K3" s="427"/>
      <c r="L3" s="427"/>
      <c r="M3" s="427"/>
      <c r="N3" s="427"/>
      <c r="O3" s="427"/>
      <c r="P3" s="427"/>
      <c r="Q3" s="427"/>
      <c r="R3" s="427"/>
      <c r="S3" s="427"/>
      <c r="T3" s="427"/>
      <c r="U3" s="427"/>
      <c r="V3" s="427"/>
      <c r="W3" s="427"/>
      <c r="X3" s="427"/>
      <c r="Y3" s="427"/>
      <c r="Z3" s="427"/>
      <c r="AA3" s="427"/>
      <c r="AB3" s="427"/>
      <c r="AC3" s="427"/>
      <c r="AD3" s="427"/>
      <c r="AE3" s="427"/>
      <c r="AF3" s="427"/>
      <c r="AG3" s="427"/>
      <c r="AH3" s="427"/>
      <c r="AI3" s="427"/>
      <c r="AJ3" s="427"/>
      <c r="AK3" s="427"/>
      <c r="AL3" s="427"/>
      <c r="AM3" s="427"/>
      <c r="AN3" s="427"/>
      <c r="AO3" s="427"/>
      <c r="AP3" s="427"/>
      <c r="AQ3" s="427"/>
      <c r="AR3" s="427"/>
      <c r="AS3" s="427"/>
      <c r="AT3" s="427"/>
      <c r="AU3" s="427"/>
      <c r="AV3" s="427"/>
      <c r="AW3" s="427"/>
      <c r="AX3" s="427"/>
      <c r="AY3" s="427"/>
      <c r="AZ3" s="427"/>
      <c r="BA3" s="427"/>
      <c r="BB3" s="427"/>
      <c r="BC3" s="427"/>
      <c r="BD3" s="427"/>
      <c r="BE3" s="427"/>
      <c r="BF3" s="427"/>
      <c r="BG3" s="427"/>
      <c r="BH3" s="427"/>
      <c r="BI3" s="427"/>
      <c r="BJ3" s="427"/>
      <c r="BK3" s="427"/>
      <c r="BL3" s="427"/>
      <c r="BM3" s="427"/>
      <c r="BN3" s="427"/>
      <c r="BO3" s="427"/>
      <c r="BP3" s="427"/>
      <c r="BQ3" s="427"/>
      <c r="BR3" s="427"/>
      <c r="BS3" s="427"/>
      <c r="BT3" s="427"/>
      <c r="BU3" s="427"/>
      <c r="BV3" s="427"/>
      <c r="BW3" s="427"/>
      <c r="BX3" s="427"/>
    </row>
    <row r="4" spans="1:76" s="7" customFormat="1" ht="12">
      <c r="A4" s="432"/>
      <c r="B4" s="421"/>
      <c r="C4" s="421"/>
      <c r="D4" s="5"/>
      <c r="E4" s="6"/>
      <c r="F4" s="5"/>
      <c r="G4" s="490"/>
      <c r="H4" s="335"/>
      <c r="I4" s="336"/>
      <c r="J4" s="6"/>
      <c r="K4" s="427"/>
      <c r="L4" s="427"/>
      <c r="M4" s="427"/>
      <c r="N4" s="427"/>
      <c r="O4" s="427"/>
      <c r="P4" s="427"/>
      <c r="Q4" s="427"/>
      <c r="R4" s="427"/>
      <c r="S4" s="427"/>
      <c r="T4" s="427"/>
      <c r="U4" s="427"/>
      <c r="V4" s="427"/>
      <c r="W4" s="427"/>
      <c r="X4" s="427"/>
      <c r="Y4" s="427"/>
      <c r="Z4" s="427"/>
      <c r="AA4" s="427"/>
      <c r="AB4" s="427"/>
      <c r="AC4" s="427"/>
      <c r="AD4" s="427"/>
      <c r="AE4" s="427"/>
      <c r="AF4" s="427"/>
      <c r="AG4" s="427"/>
      <c r="AH4" s="427"/>
      <c r="AI4" s="427"/>
      <c r="AJ4" s="427"/>
      <c r="AK4" s="427"/>
      <c r="AL4" s="427"/>
      <c r="AM4" s="427"/>
      <c r="AN4" s="427"/>
      <c r="AO4" s="427"/>
      <c r="AP4" s="427"/>
      <c r="AQ4" s="427"/>
      <c r="AR4" s="427"/>
      <c r="AS4" s="427"/>
      <c r="AT4" s="427"/>
      <c r="AU4" s="427"/>
      <c r="AV4" s="427"/>
      <c r="AW4" s="427"/>
      <c r="AX4" s="427"/>
      <c r="AY4" s="427"/>
      <c r="AZ4" s="427"/>
      <c r="BA4" s="427"/>
      <c r="BB4" s="427"/>
      <c r="BC4" s="427"/>
      <c r="BD4" s="427"/>
      <c r="BE4" s="427"/>
      <c r="BF4" s="427"/>
      <c r="BG4" s="427"/>
      <c r="BH4" s="427"/>
      <c r="BI4" s="427"/>
      <c r="BJ4" s="427"/>
      <c r="BK4" s="427"/>
      <c r="BL4" s="427"/>
      <c r="BM4" s="427"/>
      <c r="BN4" s="427"/>
      <c r="BO4" s="427"/>
      <c r="BP4" s="427"/>
      <c r="BQ4" s="427"/>
      <c r="BR4" s="427"/>
      <c r="BS4" s="427"/>
      <c r="BT4" s="427"/>
      <c r="BU4" s="427"/>
      <c r="BV4" s="427"/>
      <c r="BW4" s="427"/>
      <c r="BX4" s="427"/>
    </row>
    <row r="5" spans="1:76" s="7" customFormat="1" ht="12">
      <c r="A5" s="432"/>
      <c r="B5" s="421"/>
      <c r="C5" s="421"/>
      <c r="D5" s="5"/>
      <c r="E5" s="6"/>
      <c r="F5" s="5"/>
      <c r="G5" s="490"/>
      <c r="H5" s="335"/>
      <c r="I5" s="336"/>
      <c r="J5" s="6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427"/>
      <c r="AJ5" s="427"/>
      <c r="AK5" s="427"/>
      <c r="AL5" s="427"/>
      <c r="AM5" s="427"/>
      <c r="AN5" s="427"/>
      <c r="AO5" s="427"/>
      <c r="AP5" s="427"/>
      <c r="AQ5" s="427"/>
      <c r="AR5" s="427"/>
      <c r="AS5" s="427"/>
      <c r="AT5" s="427"/>
      <c r="AU5" s="427"/>
      <c r="AV5" s="427"/>
      <c r="AW5" s="427"/>
      <c r="AX5" s="427"/>
      <c r="AY5" s="427"/>
      <c r="AZ5" s="427"/>
      <c r="BA5" s="427"/>
      <c r="BB5" s="427"/>
      <c r="BC5" s="427"/>
      <c r="BD5" s="427"/>
      <c r="BE5" s="427"/>
      <c r="BF5" s="427"/>
      <c r="BG5" s="427"/>
      <c r="BH5" s="427"/>
      <c r="BI5" s="427"/>
      <c r="BJ5" s="427"/>
      <c r="BK5" s="427"/>
      <c r="BL5" s="427"/>
      <c r="BM5" s="427"/>
      <c r="BN5" s="427"/>
      <c r="BO5" s="427"/>
      <c r="BP5" s="427"/>
      <c r="BQ5" s="427"/>
      <c r="BR5" s="427"/>
      <c r="BS5" s="427"/>
      <c r="BT5" s="427"/>
      <c r="BU5" s="427"/>
      <c r="BV5" s="427"/>
      <c r="BW5" s="427"/>
      <c r="BX5" s="427"/>
    </row>
    <row r="6" spans="1:76" s="7" customFormat="1" ht="12">
      <c r="A6" s="432"/>
      <c r="B6" s="421"/>
      <c r="C6" s="421"/>
      <c r="D6" s="5"/>
      <c r="E6" s="6"/>
      <c r="F6" s="5"/>
      <c r="G6" s="490"/>
      <c r="H6" s="335"/>
      <c r="I6" s="336"/>
      <c r="J6" s="6"/>
      <c r="K6" s="427"/>
      <c r="L6" s="427"/>
      <c r="M6" s="427"/>
      <c r="N6" s="427"/>
      <c r="O6" s="427"/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  <c r="AF6" s="427"/>
      <c r="AG6" s="427"/>
      <c r="AH6" s="427"/>
      <c r="AI6" s="427"/>
      <c r="AJ6" s="427"/>
      <c r="AK6" s="427"/>
      <c r="AL6" s="427"/>
      <c r="AM6" s="427"/>
      <c r="AN6" s="427"/>
      <c r="AO6" s="427"/>
      <c r="AP6" s="427"/>
      <c r="AQ6" s="427"/>
      <c r="AR6" s="427"/>
      <c r="AS6" s="427"/>
      <c r="AT6" s="427"/>
      <c r="AU6" s="427"/>
      <c r="AV6" s="427"/>
      <c r="AW6" s="427"/>
      <c r="AX6" s="427"/>
      <c r="AY6" s="427"/>
      <c r="AZ6" s="427"/>
      <c r="BA6" s="427"/>
      <c r="BB6" s="427"/>
      <c r="BC6" s="427"/>
      <c r="BD6" s="427"/>
      <c r="BE6" s="427"/>
      <c r="BF6" s="427"/>
      <c r="BG6" s="427"/>
      <c r="BH6" s="427"/>
      <c r="BI6" s="427"/>
      <c r="BJ6" s="427"/>
      <c r="BK6" s="427"/>
      <c r="BL6" s="427"/>
      <c r="BM6" s="427"/>
      <c r="BN6" s="427"/>
      <c r="BO6" s="427"/>
      <c r="BP6" s="427"/>
      <c r="BQ6" s="427"/>
      <c r="BR6" s="427"/>
      <c r="BS6" s="427"/>
      <c r="BT6" s="427"/>
      <c r="BU6" s="427"/>
      <c r="BV6" s="427"/>
      <c r="BW6" s="427"/>
      <c r="BX6" s="427"/>
    </row>
    <row r="7" spans="1:76" s="7" customFormat="1" ht="12">
      <c r="A7" s="432"/>
      <c r="B7" s="421"/>
      <c r="C7" s="421"/>
      <c r="D7" s="5"/>
      <c r="E7" s="6"/>
      <c r="F7" s="5"/>
      <c r="G7" s="490"/>
      <c r="H7" s="335"/>
      <c r="I7" s="336"/>
      <c r="J7" s="6"/>
      <c r="K7" s="427"/>
      <c r="L7" s="427"/>
      <c r="M7" s="427"/>
      <c r="N7" s="427"/>
      <c r="O7" s="427"/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  <c r="AF7" s="427"/>
      <c r="AG7" s="427"/>
      <c r="AH7" s="427"/>
      <c r="AI7" s="427"/>
      <c r="AJ7" s="427"/>
      <c r="AK7" s="427"/>
      <c r="AL7" s="427"/>
      <c r="AM7" s="427"/>
      <c r="AN7" s="427"/>
      <c r="AO7" s="427"/>
      <c r="AP7" s="427"/>
      <c r="AQ7" s="427"/>
      <c r="AR7" s="427"/>
      <c r="AS7" s="427"/>
      <c r="AT7" s="427"/>
      <c r="AU7" s="427"/>
      <c r="AV7" s="427"/>
      <c r="AW7" s="427"/>
      <c r="AX7" s="427"/>
      <c r="AY7" s="427"/>
      <c r="AZ7" s="427"/>
      <c r="BA7" s="427"/>
      <c r="BB7" s="427"/>
      <c r="BC7" s="427"/>
      <c r="BD7" s="427"/>
      <c r="BE7" s="427"/>
      <c r="BF7" s="427"/>
      <c r="BG7" s="427"/>
      <c r="BH7" s="427"/>
      <c r="BI7" s="427"/>
      <c r="BJ7" s="427"/>
      <c r="BK7" s="427"/>
      <c r="BL7" s="427"/>
      <c r="BM7" s="427"/>
      <c r="BN7" s="427"/>
      <c r="BO7" s="427"/>
      <c r="BP7" s="427"/>
      <c r="BQ7" s="427"/>
      <c r="BR7" s="427"/>
      <c r="BS7" s="427"/>
      <c r="BT7" s="427"/>
      <c r="BU7" s="427"/>
      <c r="BV7" s="427"/>
      <c r="BW7" s="427"/>
      <c r="BX7" s="427"/>
    </row>
    <row r="8" spans="1:76" s="7" customFormat="1" ht="12">
      <c r="A8" s="432"/>
      <c r="B8" s="421"/>
      <c r="C8" s="421"/>
      <c r="D8" s="5"/>
      <c r="E8" s="6"/>
      <c r="F8" s="5"/>
      <c r="G8" s="490"/>
      <c r="H8" s="335"/>
      <c r="I8" s="336"/>
      <c r="J8" s="6"/>
      <c r="K8" s="427"/>
      <c r="L8" s="427"/>
      <c r="M8" s="427"/>
      <c r="N8" s="427"/>
      <c r="O8" s="427"/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I8" s="427"/>
      <c r="BJ8" s="427"/>
      <c r="BK8" s="427"/>
      <c r="BL8" s="427"/>
      <c r="BM8" s="427"/>
      <c r="BN8" s="427"/>
      <c r="BO8" s="427"/>
      <c r="BP8" s="427"/>
      <c r="BQ8" s="427"/>
      <c r="BR8" s="427"/>
      <c r="BS8" s="427"/>
      <c r="BT8" s="427"/>
      <c r="BU8" s="427"/>
      <c r="BV8" s="427"/>
      <c r="BW8" s="427"/>
      <c r="BX8" s="427"/>
    </row>
    <row r="9" spans="1:76" s="7" customFormat="1" ht="12">
      <c r="A9" s="432"/>
      <c r="B9" s="422"/>
      <c r="C9" s="421"/>
      <c r="D9" s="5"/>
      <c r="E9" s="6"/>
      <c r="F9" s="5"/>
      <c r="G9" s="491"/>
      <c r="H9" s="335"/>
      <c r="I9" s="336"/>
      <c r="J9" s="6"/>
      <c r="K9" s="427"/>
      <c r="L9" s="427"/>
      <c r="M9" s="427"/>
      <c r="N9" s="427"/>
      <c r="O9" s="427"/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  <c r="AF9" s="427"/>
      <c r="AG9" s="427"/>
      <c r="AH9" s="427"/>
      <c r="AI9" s="427"/>
      <c r="AJ9" s="427"/>
      <c r="AK9" s="427"/>
      <c r="AL9" s="427"/>
      <c r="AM9" s="427"/>
      <c r="AN9" s="427"/>
      <c r="AO9" s="427"/>
      <c r="AP9" s="427"/>
      <c r="AQ9" s="427"/>
      <c r="AR9" s="427"/>
      <c r="AS9" s="427"/>
      <c r="AT9" s="427"/>
      <c r="AU9" s="427"/>
      <c r="AV9" s="427"/>
      <c r="AW9" s="427"/>
      <c r="AX9" s="427"/>
      <c r="AY9" s="427"/>
      <c r="AZ9" s="427"/>
      <c r="BA9" s="427"/>
      <c r="BB9" s="427"/>
      <c r="BC9" s="427"/>
      <c r="BD9" s="427"/>
      <c r="BE9" s="427"/>
      <c r="BF9" s="427"/>
      <c r="BG9" s="427"/>
      <c r="BH9" s="427"/>
      <c r="BI9" s="427"/>
      <c r="BJ9" s="427"/>
      <c r="BK9" s="427"/>
      <c r="BL9" s="427"/>
      <c r="BM9" s="427"/>
      <c r="BN9" s="427"/>
      <c r="BO9" s="427"/>
      <c r="BP9" s="427"/>
      <c r="BQ9" s="427"/>
      <c r="BR9" s="427"/>
      <c r="BS9" s="427"/>
      <c r="BT9" s="427"/>
      <c r="BU9" s="427"/>
      <c r="BV9" s="427"/>
      <c r="BW9" s="427"/>
      <c r="BX9" s="427"/>
    </row>
    <row r="10" spans="1:76" ht="21.5" customHeight="1">
      <c r="A10" s="433"/>
      <c r="B10" s="423"/>
      <c r="C10" s="423"/>
      <c r="D10" s="3"/>
      <c r="E10" s="4"/>
      <c r="F10" s="3"/>
      <c r="G10" s="492"/>
      <c r="H10" s="334"/>
      <c r="I10" s="334"/>
      <c r="J10" s="2"/>
    </row>
    <row r="11" spans="1:76" s="10" customFormat="1" ht="15" thickBot="1">
      <c r="A11" s="424" t="s">
        <v>0</v>
      </c>
      <c r="B11" s="424" t="s">
        <v>1</v>
      </c>
      <c r="C11" s="424" t="s">
        <v>2</v>
      </c>
      <c r="D11" s="9" t="s">
        <v>3</v>
      </c>
      <c r="E11" s="9" t="s">
        <v>4</v>
      </c>
      <c r="F11" s="8" t="s">
        <v>5</v>
      </c>
      <c r="G11" s="493" t="s">
        <v>6</v>
      </c>
      <c r="H11" s="337" t="s">
        <v>7</v>
      </c>
      <c r="I11" s="337" t="s">
        <v>8</v>
      </c>
      <c r="J11" s="8" t="s">
        <v>9</v>
      </c>
      <c r="K11" s="428" t="s">
        <v>10</v>
      </c>
      <c r="L11" s="428"/>
      <c r="M11" s="428"/>
      <c r="N11" s="428"/>
      <c r="O11" s="428"/>
      <c r="P11" s="428"/>
      <c r="Q11" s="428"/>
      <c r="R11" s="428"/>
      <c r="S11" s="428"/>
      <c r="T11" s="428"/>
      <c r="U11" s="428"/>
      <c r="V11" s="428"/>
      <c r="W11" s="428"/>
      <c r="X11" s="428"/>
      <c r="Y11" s="428"/>
      <c r="Z11" s="428"/>
      <c r="AA11" s="428"/>
      <c r="AB11" s="428"/>
      <c r="AC11" s="428"/>
      <c r="AD11" s="428"/>
      <c r="AE11" s="428"/>
      <c r="AF11" s="428"/>
      <c r="AG11" s="428"/>
      <c r="AH11" s="428"/>
      <c r="AI11" s="428"/>
      <c r="AJ11" s="428"/>
      <c r="AK11" s="428"/>
      <c r="AL11" s="428"/>
      <c r="AM11" s="428"/>
      <c r="AN11" s="428"/>
      <c r="AO11" s="428"/>
      <c r="AP11" s="428"/>
      <c r="AQ11" s="428"/>
      <c r="AR11" s="428"/>
      <c r="AS11" s="428"/>
      <c r="AT11" s="428"/>
      <c r="AU11" s="428"/>
      <c r="AV11" s="428"/>
      <c r="AW11" s="428"/>
      <c r="AX11" s="428"/>
      <c r="AY11" s="428"/>
      <c r="AZ11" s="428"/>
      <c r="BA11" s="428"/>
      <c r="BB11" s="428"/>
      <c r="BC11" s="428"/>
      <c r="BD11" s="428"/>
      <c r="BE11" s="428"/>
      <c r="BF11" s="428"/>
      <c r="BG11" s="428"/>
      <c r="BH11" s="428"/>
      <c r="BI11" s="428"/>
      <c r="BJ11" s="428"/>
      <c r="BK11" s="428"/>
      <c r="BL11" s="428"/>
      <c r="BM11" s="428"/>
      <c r="BN11" s="428"/>
      <c r="BO11" s="428"/>
      <c r="BP11" s="428"/>
      <c r="BQ11" s="428"/>
      <c r="BR11" s="428"/>
      <c r="BS11" s="428"/>
      <c r="BT11" s="428"/>
      <c r="BU11" s="428"/>
      <c r="BV11" s="428"/>
      <c r="BW11" s="428"/>
      <c r="BX11" s="428"/>
    </row>
    <row r="12" spans="1:76" ht="11.25" customHeight="1">
      <c r="A12" s="434"/>
      <c r="B12" s="425"/>
      <c r="C12" s="425"/>
      <c r="D12" s="11"/>
      <c r="E12" s="12"/>
      <c r="F12" s="13"/>
      <c r="G12" s="494"/>
      <c r="H12" s="338"/>
      <c r="I12" s="338"/>
      <c r="J12" s="2"/>
    </row>
    <row r="13" spans="1:76" s="16" customFormat="1" ht="42" customHeight="1">
      <c r="A13" s="435"/>
      <c r="B13" s="411"/>
      <c r="C13" s="411"/>
      <c r="D13" s="532" t="s">
        <v>259</v>
      </c>
      <c r="E13" s="14"/>
      <c r="F13" s="15"/>
      <c r="G13" s="495"/>
      <c r="H13" s="339"/>
      <c r="I13" s="339">
        <f>SUBTOTAL(9,I14:I172)</f>
        <v>0</v>
      </c>
      <c r="K13" s="429">
        <f>SUBTOTAL(9,K14:K172)</f>
        <v>40</v>
      </c>
      <c r="L13" s="429"/>
      <c r="M13" s="429"/>
      <c r="N13" s="429"/>
      <c r="O13" s="429"/>
      <c r="P13" s="429"/>
      <c r="Q13" s="429"/>
      <c r="R13" s="429"/>
      <c r="S13" s="429"/>
      <c r="T13" s="429"/>
      <c r="U13" s="429"/>
      <c r="V13" s="429"/>
      <c r="W13" s="429"/>
      <c r="X13" s="429"/>
      <c r="Y13" s="429"/>
      <c r="Z13" s="429"/>
      <c r="AA13" s="429"/>
      <c r="AB13" s="429"/>
      <c r="AC13" s="429"/>
      <c r="AD13" s="429"/>
      <c r="AE13" s="429"/>
      <c r="AF13" s="429"/>
      <c r="AG13" s="429"/>
      <c r="AH13" s="429"/>
      <c r="AI13" s="429"/>
      <c r="AJ13" s="429"/>
      <c r="AK13" s="429"/>
      <c r="AL13" s="429"/>
      <c r="AM13" s="429"/>
      <c r="AN13" s="429"/>
      <c r="AO13" s="429"/>
      <c r="AP13" s="429"/>
      <c r="AQ13" s="429"/>
      <c r="AR13" s="429"/>
      <c r="AS13" s="429"/>
      <c r="AT13" s="429"/>
      <c r="AU13" s="429"/>
      <c r="AV13" s="429"/>
      <c r="AW13" s="429"/>
      <c r="AX13" s="429"/>
      <c r="AY13" s="429"/>
      <c r="AZ13" s="429"/>
      <c r="BA13" s="429"/>
      <c r="BB13" s="429"/>
      <c r="BC13" s="429"/>
      <c r="BD13" s="429"/>
      <c r="BE13" s="429"/>
      <c r="BF13" s="429"/>
      <c r="BG13" s="429"/>
      <c r="BH13" s="429"/>
      <c r="BI13" s="429"/>
      <c r="BJ13" s="429"/>
      <c r="BK13" s="429"/>
      <c r="BL13" s="429"/>
      <c r="BM13" s="429"/>
      <c r="BN13" s="429"/>
      <c r="BO13" s="429"/>
      <c r="BP13" s="429"/>
      <c r="BQ13" s="429"/>
      <c r="BR13" s="429"/>
      <c r="BS13" s="429"/>
      <c r="BT13" s="429"/>
      <c r="BU13" s="429"/>
      <c r="BV13" s="429"/>
      <c r="BW13" s="429"/>
      <c r="BX13" s="429"/>
    </row>
    <row r="14" spans="1:76" s="19" customFormat="1" ht="19.5" customHeight="1" outlineLevel="1">
      <c r="A14" s="436"/>
      <c r="B14" s="388"/>
      <c r="C14" s="388"/>
      <c r="D14" s="388" t="s">
        <v>11</v>
      </c>
      <c r="E14" s="285"/>
      <c r="F14" s="398"/>
      <c r="G14" s="496"/>
      <c r="H14" s="340"/>
      <c r="I14" s="340">
        <f>SUBTOTAL(9,I15:I34)</f>
        <v>0</v>
      </c>
      <c r="J14" s="286"/>
      <c r="K14" s="286">
        <f>SUBTOTAL(9,K15:K34)</f>
        <v>4</v>
      </c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286"/>
      <c r="BA14" s="286"/>
      <c r="BB14" s="286"/>
      <c r="BC14" s="286"/>
      <c r="BD14" s="286"/>
      <c r="BE14" s="286"/>
      <c r="BF14" s="286"/>
      <c r="BG14" s="286"/>
      <c r="BH14" s="286"/>
      <c r="BI14" s="286"/>
      <c r="BJ14" s="286"/>
      <c r="BK14" s="286"/>
      <c r="BL14" s="286"/>
      <c r="BM14" s="286"/>
      <c r="BN14" s="286"/>
      <c r="BO14" s="286"/>
      <c r="BP14" s="286"/>
      <c r="BQ14" s="286"/>
      <c r="BR14" s="286"/>
      <c r="BS14" s="286"/>
      <c r="BT14" s="286"/>
      <c r="BU14" s="286"/>
      <c r="BV14" s="286"/>
      <c r="BW14" s="286"/>
      <c r="BX14" s="286"/>
    </row>
    <row r="15" spans="1:76" s="22" customFormat="1" ht="18.75" customHeight="1" outlineLevel="2">
      <c r="A15" s="437"/>
      <c r="B15" s="389"/>
      <c r="C15" s="389"/>
      <c r="D15" s="389" t="s">
        <v>12</v>
      </c>
      <c r="E15" s="287"/>
      <c r="F15" s="288"/>
      <c r="G15" s="497"/>
      <c r="H15" s="341"/>
      <c r="I15" s="341">
        <f>SUBTOTAL(9,I16:I34)</f>
        <v>0</v>
      </c>
      <c r="J15" s="289"/>
      <c r="K15" s="289">
        <f>SUBTOTAL(9,K16:K34)</f>
        <v>4</v>
      </c>
      <c r="L15" s="289"/>
      <c r="M15" s="289"/>
      <c r="N15" s="289"/>
      <c r="O15" s="289"/>
      <c r="P15" s="289"/>
      <c r="Q15" s="289"/>
      <c r="R15" s="289"/>
      <c r="S15" s="289"/>
      <c r="T15" s="289"/>
      <c r="U15" s="289"/>
      <c r="V15" s="289"/>
      <c r="W15" s="289"/>
      <c r="X15" s="289"/>
      <c r="Y15" s="289"/>
      <c r="Z15" s="289"/>
      <c r="AA15" s="289"/>
      <c r="AB15" s="289"/>
      <c r="AC15" s="289"/>
      <c r="AD15" s="289"/>
      <c r="AE15" s="289"/>
      <c r="AF15" s="289"/>
      <c r="AG15" s="289"/>
      <c r="AH15" s="289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  <c r="BB15" s="289"/>
      <c r="BC15" s="289"/>
      <c r="BD15" s="289"/>
      <c r="BE15" s="289"/>
      <c r="BF15" s="289"/>
      <c r="BG15" s="289"/>
      <c r="BH15" s="289"/>
      <c r="BI15" s="289"/>
      <c r="BJ15" s="289"/>
      <c r="BK15" s="289"/>
      <c r="BL15" s="289"/>
      <c r="BM15" s="289"/>
      <c r="BN15" s="289"/>
      <c r="BO15" s="289"/>
      <c r="BP15" s="289"/>
      <c r="BQ15" s="289"/>
      <c r="BR15" s="289"/>
      <c r="BS15" s="289"/>
      <c r="BT15" s="289"/>
      <c r="BU15" s="289"/>
      <c r="BV15" s="289"/>
      <c r="BW15" s="289"/>
      <c r="BX15" s="289"/>
    </row>
    <row r="16" spans="1:76" s="25" customFormat="1" ht="16.5" customHeight="1" outlineLevel="3">
      <c r="A16" s="438"/>
      <c r="B16" s="390"/>
      <c r="C16" s="390"/>
      <c r="D16" s="390" t="s">
        <v>15</v>
      </c>
      <c r="E16" s="290"/>
      <c r="F16" s="291"/>
      <c r="G16" s="498"/>
      <c r="H16" s="354"/>
      <c r="I16" s="355">
        <f>SUBTOTAL(9,I17:I33)</f>
        <v>0</v>
      </c>
      <c r="J16" s="292"/>
      <c r="K16" s="427">
        <f>SUBTOTAL(9,K17:K33)</f>
        <v>4</v>
      </c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  <c r="AD16" s="292"/>
      <c r="AE16" s="292"/>
      <c r="AF16" s="292"/>
      <c r="AG16" s="292"/>
      <c r="AH16" s="292"/>
      <c r="AI16" s="292"/>
      <c r="AJ16" s="292"/>
      <c r="AK16" s="292"/>
      <c r="AL16" s="292"/>
      <c r="AM16" s="292"/>
      <c r="AN16" s="292"/>
      <c r="AO16" s="292"/>
      <c r="AP16" s="292"/>
      <c r="AQ16" s="292"/>
      <c r="AR16" s="292"/>
      <c r="AS16" s="292"/>
      <c r="AT16" s="292"/>
      <c r="AU16" s="292"/>
      <c r="AV16" s="292"/>
      <c r="AW16" s="292"/>
      <c r="AX16" s="292"/>
      <c r="AY16" s="292"/>
      <c r="AZ16" s="292"/>
      <c r="BA16" s="292"/>
      <c r="BB16" s="292"/>
      <c r="BC16" s="292"/>
      <c r="BD16" s="292"/>
      <c r="BE16" s="292"/>
      <c r="BF16" s="292"/>
      <c r="BG16" s="292"/>
      <c r="BH16" s="292"/>
      <c r="BI16" s="292"/>
      <c r="BJ16" s="292"/>
      <c r="BK16" s="292"/>
      <c r="BL16" s="292"/>
      <c r="BM16" s="292"/>
      <c r="BN16" s="292"/>
      <c r="BO16" s="292"/>
      <c r="BP16" s="292"/>
      <c r="BQ16" s="292"/>
      <c r="BR16" s="292"/>
      <c r="BS16" s="292"/>
      <c r="BT16" s="292"/>
      <c r="BU16" s="292"/>
      <c r="BV16" s="292"/>
      <c r="BW16" s="292"/>
      <c r="BX16" s="292"/>
    </row>
    <row r="17" spans="1:76" s="29" customFormat="1" ht="16.5" customHeight="1" outlineLevel="4">
      <c r="A17" s="408"/>
      <c r="B17" s="391"/>
      <c r="C17" s="391"/>
      <c r="D17" s="391" t="s">
        <v>16</v>
      </c>
      <c r="E17" s="293"/>
      <c r="F17" s="294"/>
      <c r="G17" s="499"/>
      <c r="H17" s="356"/>
      <c r="I17" s="357">
        <f>SUBTOTAL(9,I18:I32)</f>
        <v>0</v>
      </c>
      <c r="J17" s="295"/>
      <c r="K17" s="427">
        <f>SUBTOTAL(9,K18:K32)</f>
        <v>4</v>
      </c>
      <c r="L17" s="29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95"/>
      <c r="BB17" s="295"/>
      <c r="BC17" s="295"/>
      <c r="BD17" s="295"/>
      <c r="BE17" s="295"/>
      <c r="BF17" s="295"/>
      <c r="BG17" s="295"/>
      <c r="BH17" s="295"/>
      <c r="BI17" s="295"/>
      <c r="BJ17" s="295"/>
      <c r="BK17" s="295"/>
      <c r="BL17" s="295"/>
      <c r="BM17" s="295"/>
      <c r="BN17" s="295"/>
      <c r="BO17" s="295"/>
      <c r="BP17" s="295"/>
      <c r="BQ17" s="295"/>
      <c r="BR17" s="295"/>
      <c r="BS17" s="295"/>
      <c r="BT17" s="295"/>
      <c r="BU17" s="295"/>
      <c r="BV17" s="295"/>
      <c r="BW17" s="295"/>
      <c r="BX17" s="295"/>
    </row>
    <row r="18" spans="1:76" s="33" customFormat="1" ht="16.5" customHeight="1" outlineLevel="5">
      <c r="A18" s="409"/>
      <c r="B18" s="392"/>
      <c r="C18" s="392"/>
      <c r="D18" s="392" t="s">
        <v>17</v>
      </c>
      <c r="E18" s="296"/>
      <c r="F18" s="297"/>
      <c r="G18" s="500"/>
      <c r="H18" s="358"/>
      <c r="I18" s="359">
        <f>SUBTOTAL(9,I19:I31)</f>
        <v>0</v>
      </c>
      <c r="J18" s="298"/>
      <c r="K18" s="427">
        <f>SUBTOTAL(9,K19:K31)</f>
        <v>4</v>
      </c>
      <c r="L18" s="298"/>
      <c r="M18" s="298"/>
      <c r="N18" s="298"/>
      <c r="O18" s="298"/>
      <c r="P18" s="298"/>
      <c r="Q18" s="298"/>
      <c r="R18" s="298"/>
      <c r="S18" s="298"/>
      <c r="T18" s="298"/>
      <c r="U18" s="298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298"/>
      <c r="AG18" s="298"/>
      <c r="AH18" s="298"/>
      <c r="AI18" s="298"/>
      <c r="AJ18" s="298"/>
      <c r="AK18" s="298"/>
      <c r="AL18" s="298"/>
      <c r="AM18" s="298"/>
      <c r="AN18" s="298"/>
      <c r="AO18" s="298"/>
      <c r="AP18" s="298"/>
      <c r="AQ18" s="298"/>
      <c r="AR18" s="298"/>
      <c r="AS18" s="298"/>
      <c r="AT18" s="298"/>
      <c r="AU18" s="298"/>
      <c r="AV18" s="298"/>
      <c r="AW18" s="298"/>
      <c r="AX18" s="298"/>
      <c r="AY18" s="298"/>
      <c r="AZ18" s="298"/>
      <c r="BA18" s="298"/>
      <c r="BB18" s="298"/>
      <c r="BC18" s="298"/>
      <c r="BD18" s="298"/>
      <c r="BE18" s="298"/>
      <c r="BF18" s="298"/>
      <c r="BG18" s="298"/>
      <c r="BH18" s="298"/>
      <c r="BI18" s="298"/>
      <c r="BJ18" s="298"/>
      <c r="BK18" s="298"/>
      <c r="BL18" s="298"/>
      <c r="BM18" s="298"/>
      <c r="BN18" s="298"/>
      <c r="BO18" s="298"/>
      <c r="BP18" s="298"/>
      <c r="BQ18" s="298"/>
      <c r="BR18" s="298"/>
      <c r="BS18" s="298"/>
      <c r="BT18" s="298"/>
      <c r="BU18" s="298"/>
      <c r="BV18" s="298"/>
      <c r="BW18" s="298"/>
      <c r="BX18" s="298"/>
    </row>
    <row r="19" spans="1:76" s="284" customFormat="1" ht="12" outlineLevel="6">
      <c r="A19" s="34">
        <f>ROWS(A1)</f>
        <v>1</v>
      </c>
      <c r="B19" s="35" t="s">
        <v>18</v>
      </c>
      <c r="C19" s="35"/>
      <c r="D19" s="36" t="s">
        <v>19</v>
      </c>
      <c r="E19" s="36"/>
      <c r="F19" s="37" t="s">
        <v>13</v>
      </c>
      <c r="G19" s="501">
        <v>8</v>
      </c>
      <c r="H19" s="348"/>
      <c r="I19" s="348">
        <f>G19*H19</f>
        <v>0</v>
      </c>
      <c r="J19" s="38" t="s">
        <v>14</v>
      </c>
      <c r="K19" s="284">
        <v>1</v>
      </c>
      <c r="L19" s="427"/>
      <c r="M19" s="427"/>
      <c r="N19" s="427"/>
      <c r="O19" s="427"/>
      <c r="P19" s="427"/>
      <c r="Q19" s="427"/>
      <c r="R19" s="427"/>
      <c r="S19" s="427"/>
      <c r="T19" s="427"/>
      <c r="U19" s="427"/>
      <c r="V19" s="427"/>
      <c r="W19" s="427"/>
      <c r="X19" s="427"/>
      <c r="Y19" s="427"/>
      <c r="Z19" s="427"/>
      <c r="AA19" s="427"/>
      <c r="AB19" s="427"/>
      <c r="AC19" s="427"/>
      <c r="AD19" s="427"/>
      <c r="AE19" s="427"/>
      <c r="AF19" s="427"/>
      <c r="AG19" s="427"/>
      <c r="AH19" s="427"/>
      <c r="AI19" s="427"/>
      <c r="AJ19" s="427"/>
      <c r="AK19" s="427"/>
      <c r="AL19" s="427"/>
      <c r="AM19" s="427"/>
      <c r="AN19" s="427"/>
      <c r="AO19" s="427"/>
      <c r="AP19" s="427"/>
      <c r="AQ19" s="427"/>
      <c r="AR19" s="427"/>
      <c r="AS19" s="427"/>
      <c r="AT19" s="427"/>
      <c r="AU19" s="427"/>
      <c r="AV19" s="427"/>
      <c r="AW19" s="427"/>
      <c r="AX19" s="427"/>
      <c r="AY19" s="427"/>
      <c r="AZ19" s="427"/>
      <c r="BA19" s="427"/>
      <c r="BB19" s="427"/>
      <c r="BC19" s="427"/>
      <c r="BD19" s="427"/>
      <c r="BE19" s="427"/>
      <c r="BF19" s="427"/>
      <c r="BG19" s="427"/>
      <c r="BH19" s="427"/>
      <c r="BI19" s="427"/>
      <c r="BJ19" s="427"/>
      <c r="BK19" s="427"/>
      <c r="BL19" s="427"/>
      <c r="BM19" s="427"/>
      <c r="BN19" s="427"/>
      <c r="BO19" s="427"/>
      <c r="BP19" s="427"/>
      <c r="BQ19" s="427"/>
      <c r="BR19" s="427"/>
      <c r="BS19" s="427"/>
      <c r="BT19" s="427"/>
      <c r="BU19" s="427"/>
      <c r="BV19" s="427"/>
      <c r="BW19" s="427"/>
      <c r="BX19" s="427"/>
    </row>
    <row r="20" spans="1:76" s="7" customFormat="1" ht="12" outlineLevel="7">
      <c r="A20" s="402"/>
      <c r="B20" s="403"/>
      <c r="C20" s="403"/>
      <c r="D20" s="393"/>
      <c r="E20" s="393"/>
      <c r="F20" s="393"/>
      <c r="G20" s="502"/>
      <c r="H20" s="404"/>
      <c r="I20" s="404"/>
      <c r="J20" s="394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7"/>
      <c r="BW20" s="427"/>
      <c r="BX20" s="427"/>
    </row>
    <row r="21" spans="1:76" s="7" customFormat="1" ht="6" customHeight="1" outlineLevel="7">
      <c r="A21" s="402"/>
      <c r="B21" s="405"/>
      <c r="C21" s="405"/>
      <c r="D21" s="394"/>
      <c r="E21" s="394"/>
      <c r="F21" s="399"/>
      <c r="G21" s="503"/>
      <c r="H21" s="406"/>
      <c r="I21" s="406"/>
      <c r="J21" s="394"/>
      <c r="K21" s="427"/>
      <c r="L21" s="427"/>
      <c r="M21" s="427"/>
      <c r="N21" s="427"/>
      <c r="O21" s="427"/>
      <c r="P21" s="427"/>
      <c r="Q21" s="427"/>
      <c r="R21" s="427"/>
      <c r="S21" s="427"/>
      <c r="T21" s="427"/>
      <c r="U21" s="427"/>
      <c r="V21" s="427"/>
      <c r="W21" s="427"/>
      <c r="X21" s="427"/>
      <c r="Y21" s="427"/>
      <c r="Z21" s="427"/>
      <c r="AA21" s="427"/>
      <c r="AB21" s="427"/>
      <c r="AC21" s="427"/>
      <c r="AD21" s="427"/>
      <c r="AE21" s="427"/>
      <c r="AF21" s="427"/>
      <c r="AG21" s="427"/>
      <c r="AH21" s="427"/>
      <c r="AI21" s="427"/>
      <c r="AJ21" s="427"/>
      <c r="AK21" s="427"/>
      <c r="AL21" s="427"/>
      <c r="AM21" s="427"/>
      <c r="AN21" s="427"/>
      <c r="AO21" s="427"/>
      <c r="AP21" s="427"/>
      <c r="AQ21" s="427"/>
      <c r="AR21" s="427"/>
      <c r="AS21" s="427"/>
      <c r="AT21" s="427"/>
      <c r="AU21" s="427"/>
      <c r="AV21" s="427"/>
      <c r="AW21" s="427"/>
      <c r="AX21" s="427"/>
      <c r="AY21" s="427"/>
      <c r="AZ21" s="427"/>
      <c r="BA21" s="427"/>
      <c r="BB21" s="427"/>
      <c r="BC21" s="427"/>
      <c r="BD21" s="427"/>
      <c r="BE21" s="427"/>
      <c r="BF21" s="427"/>
      <c r="BG21" s="427"/>
      <c r="BH21" s="427"/>
      <c r="BI21" s="427"/>
      <c r="BJ21" s="427"/>
      <c r="BK21" s="427"/>
      <c r="BL21" s="427"/>
      <c r="BM21" s="427"/>
      <c r="BN21" s="427"/>
      <c r="BO21" s="427"/>
      <c r="BP21" s="427"/>
      <c r="BQ21" s="427"/>
      <c r="BR21" s="427"/>
      <c r="BS21" s="427"/>
      <c r="BT21" s="427"/>
      <c r="BU21" s="427"/>
      <c r="BV21" s="427"/>
      <c r="BW21" s="427"/>
      <c r="BX21" s="427"/>
    </row>
    <row r="22" spans="1:76" s="284" customFormat="1" ht="12" customHeight="1" outlineLevel="6">
      <c r="A22" s="34">
        <v>2</v>
      </c>
      <c r="B22" s="35" t="s">
        <v>20</v>
      </c>
      <c r="C22" s="35"/>
      <c r="D22" s="36" t="s">
        <v>21</v>
      </c>
      <c r="E22" s="36"/>
      <c r="F22" s="37" t="s">
        <v>13</v>
      </c>
      <c r="G22" s="501">
        <v>6</v>
      </c>
      <c r="H22" s="348"/>
      <c r="I22" s="348">
        <f>G22*H22</f>
        <v>0</v>
      </c>
      <c r="J22" s="38" t="s">
        <v>14</v>
      </c>
      <c r="K22" s="284">
        <v>1</v>
      </c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7"/>
    </row>
    <row r="23" spans="1:76" s="7" customFormat="1" ht="12" outlineLevel="7">
      <c r="A23" s="402"/>
      <c r="B23" s="403"/>
      <c r="C23" s="403"/>
      <c r="D23" s="393"/>
      <c r="E23" s="393"/>
      <c r="F23" s="393"/>
      <c r="G23" s="502"/>
      <c r="H23" s="404"/>
      <c r="I23" s="404"/>
      <c r="J23" s="394"/>
      <c r="K23" s="427"/>
      <c r="L23" s="427"/>
      <c r="M23" s="427"/>
      <c r="N23" s="427"/>
      <c r="O23" s="427"/>
      <c r="P23" s="427"/>
      <c r="Q23" s="427"/>
      <c r="R23" s="427"/>
      <c r="S23" s="427"/>
      <c r="T23" s="427"/>
      <c r="U23" s="427"/>
      <c r="V23" s="427"/>
      <c r="W23" s="427"/>
      <c r="X23" s="427"/>
      <c r="Y23" s="427"/>
      <c r="Z23" s="427"/>
      <c r="AA23" s="427"/>
      <c r="AB23" s="427"/>
      <c r="AC23" s="427"/>
      <c r="AD23" s="427"/>
      <c r="AE23" s="427"/>
      <c r="AF23" s="427"/>
      <c r="AG23" s="427"/>
      <c r="AH23" s="427"/>
      <c r="AI23" s="427"/>
      <c r="AJ23" s="427"/>
      <c r="AK23" s="427"/>
      <c r="AL23" s="427"/>
      <c r="AM23" s="427"/>
      <c r="AN23" s="427"/>
      <c r="AO23" s="427"/>
      <c r="AP23" s="427"/>
      <c r="AQ23" s="427"/>
      <c r="AR23" s="427"/>
      <c r="AS23" s="427"/>
      <c r="AT23" s="427"/>
      <c r="AU23" s="427"/>
      <c r="AV23" s="427"/>
      <c r="AW23" s="427"/>
      <c r="AX23" s="427"/>
      <c r="AY23" s="427"/>
      <c r="AZ23" s="427"/>
      <c r="BA23" s="427"/>
      <c r="BB23" s="427"/>
      <c r="BC23" s="427"/>
      <c r="BD23" s="427"/>
      <c r="BE23" s="427"/>
      <c r="BF23" s="427"/>
      <c r="BG23" s="427"/>
      <c r="BH23" s="427"/>
      <c r="BI23" s="427"/>
      <c r="BJ23" s="427"/>
      <c r="BK23" s="427"/>
      <c r="BL23" s="427"/>
      <c r="BM23" s="427"/>
      <c r="BN23" s="427"/>
      <c r="BO23" s="427"/>
      <c r="BP23" s="427"/>
      <c r="BQ23" s="427"/>
      <c r="BR23" s="427"/>
      <c r="BS23" s="427"/>
      <c r="BT23" s="427"/>
      <c r="BU23" s="427"/>
      <c r="BV23" s="427"/>
      <c r="BW23" s="427"/>
      <c r="BX23" s="427"/>
    </row>
    <row r="24" spans="1:76" s="7" customFormat="1" ht="6" customHeight="1" outlineLevel="7">
      <c r="A24" s="402"/>
      <c r="B24" s="405"/>
      <c r="C24" s="405"/>
      <c r="D24" s="394"/>
      <c r="E24" s="394"/>
      <c r="F24" s="399"/>
      <c r="G24" s="503"/>
      <c r="H24" s="406"/>
      <c r="I24" s="406"/>
      <c r="J24" s="394"/>
      <c r="K24" s="427"/>
      <c r="L24" s="427"/>
      <c r="M24" s="427"/>
      <c r="N24" s="427"/>
      <c r="O24" s="427"/>
      <c r="P24" s="427"/>
      <c r="Q24" s="427"/>
      <c r="R24" s="427"/>
      <c r="S24" s="427"/>
      <c r="T24" s="427"/>
      <c r="U24" s="427"/>
      <c r="V24" s="427"/>
      <c r="W24" s="427"/>
      <c r="X24" s="427"/>
      <c r="Y24" s="427"/>
      <c r="Z24" s="427"/>
      <c r="AA24" s="427"/>
      <c r="AB24" s="427"/>
      <c r="AC24" s="427"/>
      <c r="AD24" s="427"/>
      <c r="AE24" s="427"/>
      <c r="AF24" s="427"/>
      <c r="AG24" s="427"/>
      <c r="AH24" s="427"/>
      <c r="AI24" s="427"/>
      <c r="AJ24" s="427"/>
      <c r="AK24" s="427"/>
      <c r="AL24" s="427"/>
      <c r="AM24" s="427"/>
      <c r="AN24" s="427"/>
      <c r="AO24" s="427"/>
      <c r="AP24" s="427"/>
      <c r="AQ24" s="427"/>
      <c r="AR24" s="427"/>
      <c r="AS24" s="427"/>
      <c r="AT24" s="427"/>
      <c r="AU24" s="427"/>
      <c r="AV24" s="427"/>
      <c r="AW24" s="427"/>
      <c r="AX24" s="427"/>
      <c r="AY24" s="427"/>
      <c r="AZ24" s="427"/>
      <c r="BA24" s="427"/>
      <c r="BB24" s="427"/>
      <c r="BC24" s="427"/>
      <c r="BD24" s="427"/>
      <c r="BE24" s="427"/>
      <c r="BF24" s="427"/>
      <c r="BG24" s="427"/>
      <c r="BH24" s="427"/>
      <c r="BI24" s="427"/>
      <c r="BJ24" s="427"/>
      <c r="BK24" s="427"/>
      <c r="BL24" s="427"/>
      <c r="BM24" s="427"/>
      <c r="BN24" s="427"/>
      <c r="BO24" s="427"/>
      <c r="BP24" s="427"/>
      <c r="BQ24" s="427"/>
      <c r="BR24" s="427"/>
      <c r="BS24" s="427"/>
      <c r="BT24" s="427"/>
      <c r="BU24" s="427"/>
      <c r="BV24" s="427"/>
      <c r="BW24" s="427"/>
      <c r="BX24" s="427"/>
    </row>
    <row r="25" spans="1:76" s="284" customFormat="1" ht="48" customHeight="1" outlineLevel="6">
      <c r="A25" s="34">
        <v>3</v>
      </c>
      <c r="B25" s="35" t="s">
        <v>22</v>
      </c>
      <c r="C25" s="35"/>
      <c r="D25" s="36" t="s">
        <v>301</v>
      </c>
      <c r="E25" s="36"/>
      <c r="F25" s="37" t="s">
        <v>13</v>
      </c>
      <c r="G25" s="501">
        <v>1</v>
      </c>
      <c r="H25" s="348"/>
      <c r="I25" s="348">
        <f>G25*H25</f>
        <v>0</v>
      </c>
      <c r="J25" s="38" t="s">
        <v>14</v>
      </c>
      <c r="K25" s="284">
        <v>1</v>
      </c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7"/>
      <c r="BN25" s="427"/>
      <c r="BO25" s="427"/>
      <c r="BP25" s="427"/>
      <c r="BQ25" s="427"/>
      <c r="BR25" s="427"/>
      <c r="BS25" s="427"/>
      <c r="BT25" s="427"/>
      <c r="BU25" s="427"/>
      <c r="BV25" s="427"/>
      <c r="BW25" s="427"/>
      <c r="BX25" s="427"/>
    </row>
    <row r="26" spans="1:76" s="7" customFormat="1" ht="12" outlineLevel="7">
      <c r="A26" s="402"/>
      <c r="B26" s="403"/>
      <c r="C26" s="403"/>
      <c r="D26" s="393"/>
      <c r="E26" s="393"/>
      <c r="F26" s="393"/>
      <c r="G26" s="502"/>
      <c r="H26" s="404"/>
      <c r="I26" s="404"/>
      <c r="J26" s="394"/>
      <c r="K26" s="427"/>
      <c r="L26" s="427"/>
      <c r="M26" s="427"/>
      <c r="N26" s="427"/>
      <c r="O26" s="427"/>
      <c r="P26" s="427"/>
      <c r="Q26" s="427"/>
      <c r="R26" s="427"/>
      <c r="S26" s="427"/>
      <c r="T26" s="427"/>
      <c r="U26" s="427"/>
      <c r="V26" s="427"/>
      <c r="W26" s="427"/>
      <c r="X26" s="427"/>
      <c r="Y26" s="427"/>
      <c r="Z26" s="427"/>
      <c r="AA26" s="427"/>
      <c r="AB26" s="427"/>
      <c r="AC26" s="427"/>
      <c r="AD26" s="427"/>
      <c r="AE26" s="427"/>
      <c r="AF26" s="427"/>
      <c r="AG26" s="427"/>
      <c r="AH26" s="427"/>
      <c r="AI26" s="427"/>
      <c r="AJ26" s="427"/>
      <c r="AK26" s="427"/>
      <c r="AL26" s="427"/>
      <c r="AM26" s="427"/>
      <c r="AN26" s="427"/>
      <c r="AO26" s="427"/>
      <c r="AP26" s="427"/>
      <c r="AQ26" s="427"/>
      <c r="AR26" s="427"/>
      <c r="AS26" s="427"/>
      <c r="AT26" s="427"/>
      <c r="AU26" s="427"/>
      <c r="AV26" s="427"/>
      <c r="AW26" s="427"/>
      <c r="AX26" s="427"/>
      <c r="AY26" s="427"/>
      <c r="AZ26" s="427"/>
      <c r="BA26" s="427"/>
      <c r="BB26" s="427"/>
      <c r="BC26" s="427"/>
      <c r="BD26" s="427"/>
      <c r="BE26" s="427"/>
      <c r="BF26" s="427"/>
      <c r="BG26" s="427"/>
      <c r="BH26" s="427"/>
      <c r="BI26" s="427"/>
      <c r="BJ26" s="427"/>
      <c r="BK26" s="427"/>
      <c r="BL26" s="427"/>
      <c r="BM26" s="427"/>
      <c r="BN26" s="427"/>
      <c r="BO26" s="427"/>
      <c r="BP26" s="427"/>
      <c r="BQ26" s="427"/>
      <c r="BR26" s="427"/>
      <c r="BS26" s="427"/>
      <c r="BT26" s="427"/>
      <c r="BU26" s="427"/>
      <c r="BV26" s="427"/>
      <c r="BW26" s="427"/>
      <c r="BX26" s="427"/>
    </row>
    <row r="27" spans="1:76" s="7" customFormat="1" ht="6" customHeight="1" outlineLevel="7">
      <c r="A27" s="402"/>
      <c r="B27" s="405"/>
      <c r="C27" s="405"/>
      <c r="D27" s="394"/>
      <c r="E27" s="394"/>
      <c r="F27" s="399"/>
      <c r="G27" s="503"/>
      <c r="H27" s="406"/>
      <c r="I27" s="406"/>
      <c r="J27" s="394"/>
      <c r="K27" s="427"/>
      <c r="L27" s="427"/>
      <c r="M27" s="427"/>
      <c r="N27" s="427"/>
      <c r="O27" s="427"/>
      <c r="P27" s="427"/>
      <c r="Q27" s="427"/>
      <c r="R27" s="427"/>
      <c r="S27" s="427"/>
      <c r="T27" s="427"/>
      <c r="U27" s="427"/>
      <c r="V27" s="427"/>
      <c r="W27" s="427"/>
      <c r="X27" s="427"/>
      <c r="Y27" s="427"/>
      <c r="Z27" s="427"/>
      <c r="AA27" s="427"/>
      <c r="AB27" s="427"/>
      <c r="AC27" s="427"/>
      <c r="AD27" s="427"/>
      <c r="AE27" s="427"/>
      <c r="AF27" s="427"/>
      <c r="AG27" s="427"/>
      <c r="AH27" s="427"/>
      <c r="AI27" s="427"/>
      <c r="AJ27" s="427"/>
      <c r="AK27" s="427"/>
      <c r="AL27" s="427"/>
      <c r="AM27" s="427"/>
      <c r="AN27" s="427"/>
      <c r="AO27" s="427"/>
      <c r="AP27" s="427"/>
      <c r="AQ27" s="427"/>
      <c r="AR27" s="427"/>
      <c r="AS27" s="427"/>
      <c r="AT27" s="427"/>
      <c r="AU27" s="427"/>
      <c r="AV27" s="427"/>
      <c r="AW27" s="427"/>
      <c r="AX27" s="427"/>
      <c r="AY27" s="427"/>
      <c r="AZ27" s="427"/>
      <c r="BA27" s="427"/>
      <c r="BB27" s="427"/>
      <c r="BC27" s="427"/>
      <c r="BD27" s="427"/>
      <c r="BE27" s="427"/>
      <c r="BF27" s="427"/>
      <c r="BG27" s="427"/>
      <c r="BH27" s="427"/>
      <c r="BI27" s="427"/>
      <c r="BJ27" s="427"/>
      <c r="BK27" s="427"/>
      <c r="BL27" s="427"/>
      <c r="BM27" s="427"/>
      <c r="BN27" s="427"/>
      <c r="BO27" s="427"/>
      <c r="BP27" s="427"/>
      <c r="BQ27" s="427"/>
      <c r="BR27" s="427"/>
      <c r="BS27" s="427"/>
      <c r="BT27" s="427"/>
      <c r="BU27" s="427"/>
      <c r="BV27" s="427"/>
      <c r="BW27" s="427"/>
      <c r="BX27" s="427"/>
    </row>
    <row r="28" spans="1:76" s="284" customFormat="1" ht="24" outlineLevel="6">
      <c r="A28" s="34" t="s">
        <v>262</v>
      </c>
      <c r="B28" s="35" t="s">
        <v>23</v>
      </c>
      <c r="C28" s="35"/>
      <c r="D28" s="36" t="s">
        <v>24</v>
      </c>
      <c r="E28" s="36"/>
      <c r="F28" s="37" t="s">
        <v>13</v>
      </c>
      <c r="G28" s="501">
        <v>1</v>
      </c>
      <c r="H28" s="348"/>
      <c r="I28" s="348">
        <f>G28*H28</f>
        <v>0</v>
      </c>
      <c r="J28" s="38" t="s">
        <v>14</v>
      </c>
      <c r="K28" s="284">
        <v>1</v>
      </c>
      <c r="L28" s="427"/>
      <c r="M28" s="427"/>
      <c r="N28" s="427"/>
      <c r="O28" s="427"/>
      <c r="P28" s="427"/>
      <c r="Q28" s="427"/>
      <c r="R28" s="427"/>
      <c r="S28" s="427"/>
      <c r="T28" s="427"/>
      <c r="U28" s="427"/>
      <c r="V28" s="427"/>
      <c r="W28" s="427"/>
      <c r="X28" s="427"/>
      <c r="Y28" s="427"/>
      <c r="Z28" s="427"/>
      <c r="AA28" s="427"/>
      <c r="AB28" s="427"/>
      <c r="AC28" s="427"/>
      <c r="AD28" s="427"/>
      <c r="AE28" s="427"/>
      <c r="AF28" s="427"/>
      <c r="AG28" s="427"/>
      <c r="AH28" s="427"/>
      <c r="AI28" s="427"/>
      <c r="AJ28" s="427"/>
      <c r="AK28" s="427"/>
      <c r="AL28" s="427"/>
      <c r="AM28" s="427"/>
      <c r="AN28" s="427"/>
      <c r="AO28" s="427"/>
      <c r="AP28" s="427"/>
      <c r="AQ28" s="427"/>
      <c r="AR28" s="427"/>
      <c r="AS28" s="427"/>
      <c r="AT28" s="427"/>
      <c r="AU28" s="427"/>
      <c r="AV28" s="427"/>
      <c r="AW28" s="427"/>
      <c r="AX28" s="427"/>
      <c r="AY28" s="427"/>
      <c r="AZ28" s="427"/>
      <c r="BA28" s="427"/>
      <c r="BB28" s="427"/>
      <c r="BC28" s="427"/>
      <c r="BD28" s="427"/>
      <c r="BE28" s="427"/>
      <c r="BF28" s="427"/>
      <c r="BG28" s="427"/>
      <c r="BH28" s="427"/>
      <c r="BI28" s="427"/>
      <c r="BJ28" s="427"/>
      <c r="BK28" s="427"/>
      <c r="BL28" s="427"/>
      <c r="BM28" s="427"/>
      <c r="BN28" s="427"/>
      <c r="BO28" s="427"/>
      <c r="BP28" s="427"/>
      <c r="BQ28" s="427"/>
      <c r="BR28" s="427"/>
      <c r="BS28" s="427"/>
      <c r="BT28" s="427"/>
      <c r="BU28" s="427"/>
      <c r="BV28" s="427"/>
      <c r="BW28" s="427"/>
      <c r="BX28" s="427"/>
    </row>
    <row r="29" spans="1:76" s="7" customFormat="1" ht="12" outlineLevel="7">
      <c r="A29" s="402"/>
      <c r="B29" s="403"/>
      <c r="C29" s="403"/>
      <c r="D29" s="393"/>
      <c r="E29" s="393"/>
      <c r="F29" s="393"/>
      <c r="G29" s="502"/>
      <c r="H29" s="404"/>
      <c r="I29" s="404"/>
      <c r="J29" s="394"/>
      <c r="K29" s="427"/>
      <c r="L29" s="427"/>
      <c r="M29" s="427"/>
      <c r="N29" s="427"/>
      <c r="O29" s="427"/>
      <c r="P29" s="427"/>
      <c r="Q29" s="427"/>
      <c r="R29" s="427"/>
      <c r="S29" s="427"/>
      <c r="T29" s="427"/>
      <c r="U29" s="427"/>
      <c r="V29" s="427"/>
      <c r="W29" s="427"/>
      <c r="X29" s="427"/>
      <c r="Y29" s="427"/>
      <c r="Z29" s="427"/>
      <c r="AA29" s="427"/>
      <c r="AB29" s="427"/>
      <c r="AC29" s="427"/>
      <c r="AD29" s="427"/>
      <c r="AE29" s="427"/>
      <c r="AF29" s="427"/>
      <c r="AG29" s="427"/>
      <c r="AH29" s="427"/>
      <c r="AI29" s="427"/>
      <c r="AJ29" s="427"/>
      <c r="AK29" s="427"/>
      <c r="AL29" s="427"/>
      <c r="AM29" s="427"/>
      <c r="AN29" s="427"/>
      <c r="AO29" s="427"/>
      <c r="AP29" s="427"/>
      <c r="AQ29" s="427"/>
      <c r="AR29" s="427"/>
      <c r="AS29" s="427"/>
      <c r="AT29" s="427"/>
      <c r="AU29" s="427"/>
      <c r="AV29" s="427"/>
      <c r="AW29" s="427"/>
      <c r="AX29" s="427"/>
      <c r="AY29" s="427"/>
      <c r="AZ29" s="427"/>
      <c r="BA29" s="427"/>
      <c r="BB29" s="427"/>
      <c r="BC29" s="427"/>
      <c r="BD29" s="427"/>
      <c r="BE29" s="427"/>
      <c r="BF29" s="427"/>
      <c r="BG29" s="427"/>
      <c r="BH29" s="427"/>
      <c r="BI29" s="427"/>
      <c r="BJ29" s="427"/>
      <c r="BK29" s="427"/>
      <c r="BL29" s="427"/>
      <c r="BM29" s="427"/>
      <c r="BN29" s="427"/>
      <c r="BO29" s="427"/>
      <c r="BP29" s="427"/>
      <c r="BQ29" s="427"/>
      <c r="BR29" s="427"/>
      <c r="BS29" s="427"/>
      <c r="BT29" s="427"/>
      <c r="BU29" s="427"/>
      <c r="BV29" s="427"/>
      <c r="BW29" s="427"/>
      <c r="BX29" s="427"/>
    </row>
    <row r="30" spans="1:76" s="7" customFormat="1" ht="6" customHeight="1" outlineLevel="7">
      <c r="A30" s="402"/>
      <c r="B30" s="405"/>
      <c r="C30" s="405"/>
      <c r="D30" s="394"/>
      <c r="E30" s="394"/>
      <c r="F30" s="399"/>
      <c r="G30" s="503"/>
      <c r="H30" s="406"/>
      <c r="I30" s="406"/>
      <c r="J30" s="394"/>
      <c r="K30" s="427"/>
      <c r="L30" s="427"/>
      <c r="M30" s="427"/>
      <c r="N30" s="427"/>
      <c r="O30" s="427"/>
      <c r="P30" s="427"/>
      <c r="Q30" s="427"/>
      <c r="R30" s="427"/>
      <c r="S30" s="427"/>
      <c r="T30" s="427"/>
      <c r="U30" s="427"/>
      <c r="V30" s="427"/>
      <c r="W30" s="427"/>
      <c r="X30" s="427"/>
      <c r="Y30" s="427"/>
      <c r="Z30" s="427"/>
      <c r="AA30" s="427"/>
      <c r="AB30" s="427"/>
      <c r="AC30" s="427"/>
      <c r="AD30" s="427"/>
      <c r="AE30" s="427"/>
      <c r="AF30" s="427"/>
      <c r="AG30" s="427"/>
      <c r="AH30" s="427"/>
      <c r="AI30" s="427"/>
      <c r="AJ30" s="427"/>
      <c r="AK30" s="427"/>
      <c r="AL30" s="427"/>
      <c r="AM30" s="427"/>
      <c r="AN30" s="427"/>
      <c r="AO30" s="427"/>
      <c r="AP30" s="427"/>
      <c r="AQ30" s="427"/>
      <c r="AR30" s="427"/>
      <c r="AS30" s="427"/>
      <c r="AT30" s="427"/>
      <c r="AU30" s="427"/>
      <c r="AV30" s="427"/>
      <c r="AW30" s="427"/>
      <c r="AX30" s="427"/>
      <c r="AY30" s="427"/>
      <c r="AZ30" s="427"/>
      <c r="BA30" s="427"/>
      <c r="BB30" s="427"/>
      <c r="BC30" s="427"/>
      <c r="BD30" s="427"/>
      <c r="BE30" s="427"/>
      <c r="BF30" s="427"/>
      <c r="BG30" s="427"/>
      <c r="BH30" s="427"/>
      <c r="BI30" s="427"/>
      <c r="BJ30" s="427"/>
      <c r="BK30" s="427"/>
      <c r="BL30" s="427"/>
      <c r="BM30" s="427"/>
      <c r="BN30" s="427"/>
      <c r="BO30" s="427"/>
      <c r="BP30" s="427"/>
      <c r="BQ30" s="427"/>
      <c r="BR30" s="427"/>
      <c r="BS30" s="427"/>
      <c r="BT30" s="427"/>
      <c r="BU30" s="427"/>
      <c r="BV30" s="427"/>
      <c r="BW30" s="427"/>
      <c r="BX30" s="427"/>
    </row>
    <row r="31" spans="1:76" s="46" customFormat="1" ht="11" outlineLevel="6">
      <c r="A31" s="439"/>
      <c r="B31" s="407"/>
      <c r="C31" s="407"/>
      <c r="D31" s="43"/>
      <c r="E31" s="44"/>
      <c r="F31" s="45"/>
      <c r="G31" s="504"/>
      <c r="H31" s="352"/>
      <c r="I31" s="352"/>
      <c r="K31" s="410"/>
      <c r="L31" s="410"/>
      <c r="M31" s="410"/>
      <c r="N31" s="410"/>
      <c r="O31" s="410"/>
      <c r="P31" s="410"/>
      <c r="Q31" s="410"/>
      <c r="R31" s="410"/>
      <c r="S31" s="410"/>
      <c r="T31" s="410"/>
      <c r="U31" s="410"/>
      <c r="V31" s="410"/>
      <c r="W31" s="410"/>
      <c r="X31" s="410"/>
      <c r="Y31" s="410"/>
      <c r="Z31" s="410"/>
      <c r="AA31" s="410"/>
      <c r="AB31" s="410"/>
      <c r="AC31" s="410"/>
      <c r="AD31" s="410"/>
      <c r="AE31" s="410"/>
      <c r="AF31" s="410"/>
      <c r="AG31" s="410"/>
      <c r="AH31" s="410"/>
      <c r="AI31" s="410"/>
      <c r="AJ31" s="410"/>
      <c r="AK31" s="410"/>
      <c r="AL31" s="410"/>
      <c r="AM31" s="410"/>
      <c r="AN31" s="410"/>
      <c r="AO31" s="410"/>
      <c r="AP31" s="410"/>
      <c r="AQ31" s="410"/>
      <c r="AR31" s="410"/>
      <c r="AS31" s="410"/>
      <c r="AT31" s="410"/>
      <c r="AU31" s="410"/>
      <c r="AV31" s="410"/>
      <c r="AW31" s="410"/>
      <c r="AX31" s="410"/>
      <c r="AY31" s="410"/>
      <c r="AZ31" s="410"/>
      <c r="BA31" s="410"/>
      <c r="BB31" s="410"/>
      <c r="BC31" s="410"/>
      <c r="BD31" s="410"/>
      <c r="BE31" s="410"/>
      <c r="BF31" s="410"/>
      <c r="BG31" s="410"/>
      <c r="BH31" s="410"/>
      <c r="BI31" s="410"/>
      <c r="BJ31" s="410"/>
      <c r="BK31" s="410"/>
      <c r="BL31" s="410"/>
      <c r="BM31" s="410"/>
      <c r="BN31" s="410"/>
      <c r="BO31" s="410"/>
      <c r="BP31" s="410"/>
      <c r="BQ31" s="410"/>
      <c r="BR31" s="410"/>
      <c r="BS31" s="410"/>
      <c r="BT31" s="410"/>
      <c r="BU31" s="410"/>
      <c r="BV31" s="410"/>
      <c r="BW31" s="410"/>
      <c r="BX31" s="410"/>
    </row>
    <row r="32" spans="1:76" s="51" customFormat="1" ht="12.75" customHeight="1" outlineLevel="5">
      <c r="A32" s="440"/>
      <c r="B32" s="400"/>
      <c r="C32" s="400"/>
      <c r="D32" s="48"/>
      <c r="E32" s="49"/>
      <c r="F32" s="50"/>
      <c r="G32" s="505"/>
      <c r="H32" s="353"/>
      <c r="I32" s="353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  <c r="AZ32" s="430"/>
      <c r="BA32" s="430"/>
      <c r="BB32" s="430"/>
      <c r="BC32" s="430"/>
      <c r="BD32" s="430"/>
      <c r="BE32" s="430"/>
      <c r="BF32" s="430"/>
      <c r="BG32" s="430"/>
      <c r="BH32" s="430"/>
      <c r="BI32" s="430"/>
      <c r="BJ32" s="430"/>
      <c r="BK32" s="430"/>
      <c r="BL32" s="430"/>
      <c r="BM32" s="430"/>
      <c r="BN32" s="430"/>
      <c r="BO32" s="430"/>
      <c r="BP32" s="430"/>
      <c r="BQ32" s="430"/>
      <c r="BR32" s="430"/>
      <c r="BS32" s="430"/>
      <c r="BT32" s="430"/>
      <c r="BU32" s="430"/>
      <c r="BV32" s="430"/>
      <c r="BW32" s="430"/>
      <c r="BX32" s="430"/>
    </row>
    <row r="33" spans="1:76" s="51" customFormat="1" ht="12.75" customHeight="1" outlineLevel="4">
      <c r="A33" s="440"/>
      <c r="B33" s="400"/>
      <c r="C33" s="400"/>
      <c r="D33" s="52"/>
      <c r="E33" s="49"/>
      <c r="F33" s="47"/>
      <c r="G33" s="506"/>
      <c r="H33" s="353"/>
      <c r="I33" s="353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  <c r="AZ33" s="430"/>
      <c r="BA33" s="430"/>
      <c r="BB33" s="430"/>
      <c r="BC33" s="430"/>
      <c r="BD33" s="430"/>
      <c r="BE33" s="430"/>
      <c r="BF33" s="430"/>
      <c r="BG33" s="430"/>
      <c r="BH33" s="430"/>
      <c r="BI33" s="430"/>
      <c r="BJ33" s="430"/>
      <c r="BK33" s="430"/>
      <c r="BL33" s="430"/>
      <c r="BM33" s="430"/>
      <c r="BN33" s="430"/>
      <c r="BO33" s="430"/>
      <c r="BP33" s="430"/>
      <c r="BQ33" s="430"/>
      <c r="BR33" s="430"/>
      <c r="BS33" s="430"/>
      <c r="BT33" s="430"/>
      <c r="BU33" s="430"/>
      <c r="BV33" s="430"/>
      <c r="BW33" s="430"/>
      <c r="BX33" s="430"/>
    </row>
    <row r="34" spans="1:76" s="51" customFormat="1" ht="12.75" customHeight="1" outlineLevel="3">
      <c r="A34" s="440"/>
      <c r="B34" s="400"/>
      <c r="C34" s="400"/>
      <c r="D34" s="52"/>
      <c r="E34" s="49"/>
      <c r="F34" s="47"/>
      <c r="G34" s="506"/>
      <c r="H34" s="353"/>
      <c r="I34" s="353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  <c r="AZ34" s="430"/>
      <c r="BA34" s="430"/>
      <c r="BB34" s="430"/>
      <c r="BC34" s="430"/>
      <c r="BD34" s="430"/>
      <c r="BE34" s="430"/>
      <c r="BF34" s="430"/>
      <c r="BG34" s="430"/>
      <c r="BH34" s="430"/>
      <c r="BI34" s="430"/>
      <c r="BJ34" s="430"/>
      <c r="BK34" s="430"/>
      <c r="BL34" s="430"/>
      <c r="BM34" s="430"/>
      <c r="BN34" s="430"/>
      <c r="BO34" s="430"/>
      <c r="BP34" s="430"/>
      <c r="BQ34" s="430"/>
      <c r="BR34" s="430"/>
      <c r="BS34" s="430"/>
      <c r="BT34" s="430"/>
      <c r="BU34" s="430"/>
      <c r="BV34" s="430"/>
      <c r="BW34" s="430"/>
      <c r="BX34" s="430"/>
    </row>
    <row r="35" spans="1:76" s="19" customFormat="1" ht="19.5" customHeight="1" outlineLevel="1">
      <c r="A35" s="436"/>
      <c r="B35" s="388"/>
      <c r="C35" s="388"/>
      <c r="D35" s="388" t="s">
        <v>26</v>
      </c>
      <c r="E35" s="17"/>
      <c r="F35" s="398"/>
      <c r="G35" s="496"/>
      <c r="H35" s="361"/>
      <c r="I35" s="361">
        <f>SUBTOTAL(9,I36:I127)</f>
        <v>0</v>
      </c>
      <c r="K35" s="286">
        <f>SUBTOTAL(9,K36:K127)</f>
        <v>26</v>
      </c>
      <c r="L35" s="286"/>
      <c r="M35" s="286"/>
      <c r="N35" s="286"/>
      <c r="O35" s="286"/>
      <c r="P35" s="286"/>
      <c r="Q35" s="286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286"/>
      <c r="AM35" s="286"/>
      <c r="AN35" s="286"/>
      <c r="AO35" s="286"/>
      <c r="AP35" s="286"/>
      <c r="AQ35" s="286"/>
      <c r="AR35" s="286"/>
      <c r="AS35" s="286"/>
      <c r="AT35" s="286"/>
      <c r="AU35" s="286"/>
      <c r="AV35" s="286"/>
      <c r="AW35" s="286"/>
      <c r="AX35" s="286"/>
      <c r="AY35" s="286"/>
      <c r="AZ35" s="286"/>
      <c r="BA35" s="286"/>
      <c r="BB35" s="286"/>
      <c r="BC35" s="286"/>
      <c r="BD35" s="286"/>
      <c r="BE35" s="286"/>
      <c r="BF35" s="286"/>
      <c r="BG35" s="286"/>
      <c r="BH35" s="286"/>
      <c r="BI35" s="286"/>
      <c r="BJ35" s="286"/>
      <c r="BK35" s="286"/>
      <c r="BL35" s="286"/>
      <c r="BM35" s="286"/>
      <c r="BN35" s="286"/>
      <c r="BO35" s="286"/>
      <c r="BP35" s="286"/>
      <c r="BQ35" s="286"/>
      <c r="BR35" s="286"/>
      <c r="BS35" s="286"/>
      <c r="BT35" s="286"/>
      <c r="BU35" s="286"/>
      <c r="BV35" s="286"/>
      <c r="BW35" s="286"/>
      <c r="BX35" s="286"/>
    </row>
    <row r="36" spans="1:76" s="22" customFormat="1" ht="18.75" customHeight="1" outlineLevel="2">
      <c r="A36" s="437"/>
      <c r="B36" s="389"/>
      <c r="C36" s="389"/>
      <c r="D36" s="389" t="s">
        <v>27</v>
      </c>
      <c r="E36" s="20"/>
      <c r="F36" s="21"/>
      <c r="G36" s="497"/>
      <c r="H36" s="360"/>
      <c r="I36" s="360">
        <f>SUBTOTAL(9,I37:I127)</f>
        <v>0</v>
      </c>
      <c r="K36" s="289">
        <f>SUBTOTAL(9,K37:K127)</f>
        <v>26</v>
      </c>
      <c r="L36" s="289"/>
      <c r="M36" s="289"/>
      <c r="N36" s="289"/>
      <c r="O36" s="289"/>
      <c r="P36" s="289"/>
      <c r="Q36" s="289"/>
      <c r="R36" s="289"/>
      <c r="S36" s="289"/>
      <c r="T36" s="289"/>
      <c r="U36" s="289"/>
      <c r="V36" s="289"/>
      <c r="W36" s="289"/>
      <c r="X36" s="289"/>
      <c r="Y36" s="289"/>
      <c r="Z36" s="289"/>
      <c r="AA36" s="289"/>
      <c r="AB36" s="289"/>
      <c r="AC36" s="289"/>
      <c r="AD36" s="289"/>
      <c r="AE36" s="289"/>
      <c r="AF36" s="289"/>
      <c r="AG36" s="289"/>
      <c r="AH36" s="289"/>
      <c r="AI36" s="289"/>
      <c r="AJ36" s="289"/>
      <c r="AK36" s="289"/>
      <c r="AL36" s="289"/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89"/>
      <c r="AY36" s="289"/>
      <c r="AZ36" s="289"/>
      <c r="BA36" s="289"/>
      <c r="BB36" s="289"/>
      <c r="BC36" s="289"/>
      <c r="BD36" s="289"/>
      <c r="BE36" s="289"/>
      <c r="BF36" s="289"/>
      <c r="BG36" s="289"/>
      <c r="BH36" s="289"/>
      <c r="BI36" s="289"/>
      <c r="BJ36" s="289"/>
      <c r="BK36" s="289"/>
      <c r="BL36" s="289"/>
      <c r="BM36" s="289"/>
      <c r="BN36" s="289"/>
      <c r="BO36" s="289"/>
      <c r="BP36" s="289"/>
      <c r="BQ36" s="289"/>
      <c r="BR36" s="289"/>
      <c r="BS36" s="289"/>
      <c r="BT36" s="289"/>
      <c r="BU36" s="289"/>
      <c r="BV36" s="289"/>
      <c r="BW36" s="289"/>
      <c r="BX36" s="289"/>
    </row>
    <row r="37" spans="1:76" s="25" customFormat="1" ht="16.5" customHeight="1" outlineLevel="3">
      <c r="A37" s="438"/>
      <c r="B37" s="390"/>
      <c r="C37" s="390"/>
      <c r="D37" s="390" t="s">
        <v>28</v>
      </c>
      <c r="E37" s="23"/>
      <c r="F37" s="24"/>
      <c r="G37" s="498"/>
      <c r="H37" s="342"/>
      <c r="I37" s="343">
        <f>SUBTOTAL(9,I38:I87)</f>
        <v>0</v>
      </c>
      <c r="K37" s="292">
        <f>SUBTOTAL(9,K38:K87)</f>
        <v>15</v>
      </c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</row>
    <row r="38" spans="1:76" s="29" customFormat="1" ht="16.5" customHeight="1" outlineLevel="4">
      <c r="A38" s="408"/>
      <c r="B38" s="391"/>
      <c r="C38" s="391"/>
      <c r="D38" s="391" t="s">
        <v>29</v>
      </c>
      <c r="E38" s="27"/>
      <c r="F38" s="28"/>
      <c r="G38" s="499"/>
      <c r="H38" s="344"/>
      <c r="I38" s="345">
        <f>SUBTOTAL(9,I39:I86)</f>
        <v>0</v>
      </c>
      <c r="K38" s="295">
        <f>SUBTOTAL(9,K39:K86)</f>
        <v>15</v>
      </c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</row>
    <row r="39" spans="1:76" s="33" customFormat="1" ht="16.5" customHeight="1" outlineLevel="5">
      <c r="A39" s="409"/>
      <c r="B39" s="392"/>
      <c r="C39" s="392"/>
      <c r="D39" s="392" t="s">
        <v>30</v>
      </c>
      <c r="E39" s="31"/>
      <c r="F39" s="32"/>
      <c r="G39" s="500"/>
      <c r="H39" s="346"/>
      <c r="I39" s="347">
        <f>SUBTOTAL(9,I40:I85)</f>
        <v>0</v>
      </c>
      <c r="K39" s="298">
        <f>SUBTOTAL(9,K40:K85)</f>
        <v>15</v>
      </c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298"/>
      <c r="AC39" s="298"/>
      <c r="AD39" s="298"/>
      <c r="AE39" s="298"/>
      <c r="AF39" s="298"/>
      <c r="AG39" s="298"/>
      <c r="AH39" s="298"/>
      <c r="AI39" s="298"/>
      <c r="AJ39" s="298"/>
      <c r="AK39" s="298"/>
      <c r="AL39" s="298"/>
      <c r="AM39" s="298"/>
      <c r="AN39" s="298"/>
      <c r="AO39" s="298"/>
      <c r="AP39" s="298"/>
      <c r="AQ39" s="298"/>
      <c r="AR39" s="298"/>
      <c r="AS39" s="298"/>
      <c r="AT39" s="298"/>
      <c r="AU39" s="298"/>
      <c r="AV39" s="298"/>
      <c r="AW39" s="298"/>
      <c r="AX39" s="298"/>
      <c r="AY39" s="298"/>
      <c r="AZ39" s="298"/>
      <c r="BA39" s="298"/>
      <c r="BB39" s="298"/>
      <c r="BC39" s="298"/>
      <c r="BD39" s="298"/>
      <c r="BE39" s="298"/>
      <c r="BF39" s="298"/>
      <c r="BG39" s="298"/>
      <c r="BH39" s="298"/>
      <c r="BI39" s="298"/>
      <c r="BJ39" s="298"/>
      <c r="BK39" s="298"/>
      <c r="BL39" s="298"/>
      <c r="BM39" s="298"/>
      <c r="BN39" s="298"/>
      <c r="BO39" s="298"/>
      <c r="BP39" s="298"/>
      <c r="BQ39" s="298"/>
      <c r="BR39" s="298"/>
      <c r="BS39" s="298"/>
      <c r="BT39" s="298"/>
      <c r="BU39" s="298"/>
      <c r="BV39" s="298"/>
      <c r="BW39" s="298"/>
      <c r="BX39" s="298"/>
    </row>
    <row r="40" spans="1:76" s="284" customFormat="1" ht="12" outlineLevel="6">
      <c r="A40" s="34" t="s">
        <v>263</v>
      </c>
      <c r="B40" s="35" t="s">
        <v>31</v>
      </c>
      <c r="C40" s="35"/>
      <c r="D40" s="36" t="s">
        <v>32</v>
      </c>
      <c r="E40" s="36"/>
      <c r="F40" s="37" t="s">
        <v>13</v>
      </c>
      <c r="G40" s="501">
        <v>1</v>
      </c>
      <c r="H40" s="348"/>
      <c r="I40" s="348">
        <f>G40*H40</f>
        <v>0</v>
      </c>
      <c r="J40" s="38" t="s">
        <v>14</v>
      </c>
      <c r="K40" s="284">
        <v>1</v>
      </c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</row>
    <row r="41" spans="1:76" s="7" customFormat="1" ht="12" outlineLevel="7">
      <c r="A41" s="402"/>
      <c r="B41" s="403"/>
      <c r="C41" s="403"/>
      <c r="D41" s="393"/>
      <c r="E41" s="393"/>
      <c r="F41" s="393"/>
      <c r="G41" s="502"/>
      <c r="H41" s="404"/>
      <c r="I41" s="404"/>
      <c r="J41" s="394"/>
      <c r="K41" s="427"/>
      <c r="L41" s="427"/>
      <c r="M41" s="427"/>
      <c r="N41" s="427"/>
      <c r="O41" s="427"/>
      <c r="P41" s="427"/>
      <c r="Q41" s="427"/>
      <c r="R41" s="427"/>
      <c r="S41" s="427"/>
      <c r="T41" s="427"/>
      <c r="U41" s="427"/>
      <c r="V41" s="427"/>
      <c r="W41" s="427"/>
      <c r="X41" s="427"/>
      <c r="Y41" s="427"/>
      <c r="Z41" s="427"/>
      <c r="AA41" s="427"/>
      <c r="AB41" s="427"/>
      <c r="AC41" s="427"/>
      <c r="AD41" s="427"/>
      <c r="AE41" s="427"/>
      <c r="AF41" s="427"/>
      <c r="AG41" s="427"/>
      <c r="AH41" s="427"/>
      <c r="AI41" s="427"/>
      <c r="AJ41" s="427"/>
      <c r="AK41" s="427"/>
      <c r="AL41" s="427"/>
      <c r="AM41" s="427"/>
      <c r="AN41" s="427"/>
      <c r="AO41" s="427"/>
      <c r="AP41" s="427"/>
      <c r="AQ41" s="427"/>
      <c r="AR41" s="427"/>
      <c r="AS41" s="427"/>
      <c r="AT41" s="427"/>
      <c r="AU41" s="427"/>
      <c r="AV41" s="427"/>
      <c r="AW41" s="427"/>
      <c r="AX41" s="427"/>
      <c r="AY41" s="427"/>
      <c r="AZ41" s="427"/>
      <c r="BA41" s="427"/>
      <c r="BB41" s="427"/>
      <c r="BC41" s="427"/>
      <c r="BD41" s="427"/>
      <c r="BE41" s="427"/>
      <c r="BF41" s="427"/>
      <c r="BG41" s="427"/>
      <c r="BH41" s="427"/>
      <c r="BI41" s="427"/>
      <c r="BJ41" s="427"/>
      <c r="BK41" s="427"/>
      <c r="BL41" s="427"/>
      <c r="BM41" s="427"/>
      <c r="BN41" s="427"/>
      <c r="BO41" s="427"/>
      <c r="BP41" s="427"/>
      <c r="BQ41" s="427"/>
      <c r="BR41" s="427"/>
      <c r="BS41" s="427"/>
      <c r="BT41" s="427"/>
      <c r="BU41" s="427"/>
      <c r="BV41" s="427"/>
      <c r="BW41" s="427"/>
      <c r="BX41" s="427"/>
    </row>
    <row r="42" spans="1:76" s="7" customFormat="1" ht="6" customHeight="1" outlineLevel="7">
      <c r="A42" s="402"/>
      <c r="B42" s="405"/>
      <c r="C42" s="405"/>
      <c r="D42" s="394"/>
      <c r="E42" s="394"/>
      <c r="F42" s="399"/>
      <c r="G42" s="503"/>
      <c r="H42" s="406"/>
      <c r="I42" s="406"/>
      <c r="J42" s="394"/>
      <c r="K42" s="427"/>
      <c r="L42" s="427"/>
      <c r="M42" s="427"/>
      <c r="N42" s="427"/>
      <c r="O42" s="427"/>
      <c r="P42" s="427"/>
      <c r="Q42" s="427"/>
      <c r="R42" s="427"/>
      <c r="S42" s="427"/>
      <c r="T42" s="427"/>
      <c r="U42" s="427"/>
      <c r="V42" s="427"/>
      <c r="W42" s="427"/>
      <c r="X42" s="427"/>
      <c r="Y42" s="427"/>
      <c r="Z42" s="427"/>
      <c r="AA42" s="427"/>
      <c r="AB42" s="427"/>
      <c r="AC42" s="427"/>
      <c r="AD42" s="427"/>
      <c r="AE42" s="427"/>
      <c r="AF42" s="427"/>
      <c r="AG42" s="427"/>
      <c r="AH42" s="427"/>
      <c r="AI42" s="427"/>
      <c r="AJ42" s="427"/>
      <c r="AK42" s="427"/>
      <c r="AL42" s="427"/>
      <c r="AM42" s="427"/>
      <c r="AN42" s="427"/>
      <c r="AO42" s="427"/>
      <c r="AP42" s="427"/>
      <c r="AQ42" s="427"/>
      <c r="AR42" s="427"/>
      <c r="AS42" s="427"/>
      <c r="AT42" s="427"/>
      <c r="AU42" s="427"/>
      <c r="AV42" s="427"/>
      <c r="AW42" s="427"/>
      <c r="AX42" s="427"/>
      <c r="AY42" s="427"/>
      <c r="AZ42" s="427"/>
      <c r="BA42" s="427"/>
      <c r="BB42" s="427"/>
      <c r="BC42" s="427"/>
      <c r="BD42" s="427"/>
      <c r="BE42" s="427"/>
      <c r="BF42" s="427"/>
      <c r="BG42" s="427"/>
      <c r="BH42" s="427"/>
      <c r="BI42" s="427"/>
      <c r="BJ42" s="427"/>
      <c r="BK42" s="427"/>
      <c r="BL42" s="427"/>
      <c r="BM42" s="427"/>
      <c r="BN42" s="427"/>
      <c r="BO42" s="427"/>
      <c r="BP42" s="427"/>
      <c r="BQ42" s="427"/>
      <c r="BR42" s="427"/>
      <c r="BS42" s="427"/>
      <c r="BT42" s="427"/>
      <c r="BU42" s="427"/>
      <c r="BV42" s="427"/>
      <c r="BW42" s="427"/>
      <c r="BX42" s="427"/>
    </row>
    <row r="43" spans="1:76" s="284" customFormat="1" ht="12" outlineLevel="6">
      <c r="A43" s="34" t="s">
        <v>264</v>
      </c>
      <c r="B43" s="35" t="s">
        <v>33</v>
      </c>
      <c r="C43" s="35"/>
      <c r="D43" s="36" t="s">
        <v>34</v>
      </c>
      <c r="E43" s="36"/>
      <c r="F43" s="37" t="s">
        <v>13</v>
      </c>
      <c r="G43" s="501">
        <v>1</v>
      </c>
      <c r="H43" s="348"/>
      <c r="I43" s="348">
        <f>G43*H43</f>
        <v>0</v>
      </c>
      <c r="J43" s="38" t="s">
        <v>14</v>
      </c>
      <c r="K43" s="284">
        <v>1</v>
      </c>
      <c r="L43" s="427"/>
      <c r="M43" s="427"/>
      <c r="N43" s="427"/>
      <c r="O43" s="427"/>
      <c r="P43" s="427"/>
      <c r="Q43" s="427"/>
      <c r="R43" s="427"/>
      <c r="S43" s="427"/>
      <c r="T43" s="427"/>
      <c r="U43" s="427"/>
      <c r="V43" s="427"/>
      <c r="W43" s="427"/>
      <c r="X43" s="427"/>
      <c r="Y43" s="427"/>
      <c r="Z43" s="427"/>
      <c r="AA43" s="427"/>
      <c r="AB43" s="427"/>
      <c r="AC43" s="427"/>
      <c r="AD43" s="427"/>
      <c r="AE43" s="427"/>
      <c r="AF43" s="427"/>
      <c r="AG43" s="427"/>
      <c r="AH43" s="427"/>
      <c r="AI43" s="427"/>
      <c r="AJ43" s="427"/>
      <c r="AK43" s="427"/>
      <c r="AL43" s="427"/>
      <c r="AM43" s="427"/>
      <c r="AN43" s="427"/>
      <c r="AO43" s="427"/>
      <c r="AP43" s="427"/>
      <c r="AQ43" s="427"/>
      <c r="AR43" s="427"/>
      <c r="AS43" s="427"/>
      <c r="AT43" s="427"/>
      <c r="AU43" s="427"/>
      <c r="AV43" s="427"/>
      <c r="AW43" s="427"/>
      <c r="AX43" s="427"/>
      <c r="AY43" s="427"/>
      <c r="AZ43" s="427"/>
      <c r="BA43" s="427"/>
      <c r="BB43" s="427"/>
      <c r="BC43" s="427"/>
      <c r="BD43" s="427"/>
      <c r="BE43" s="427"/>
      <c r="BF43" s="427"/>
      <c r="BG43" s="427"/>
      <c r="BH43" s="427"/>
      <c r="BI43" s="427"/>
      <c r="BJ43" s="427"/>
      <c r="BK43" s="427"/>
      <c r="BL43" s="427"/>
      <c r="BM43" s="427"/>
      <c r="BN43" s="427"/>
      <c r="BO43" s="427"/>
      <c r="BP43" s="427"/>
      <c r="BQ43" s="427"/>
      <c r="BR43" s="427"/>
      <c r="BS43" s="427"/>
      <c r="BT43" s="427"/>
      <c r="BU43" s="427"/>
      <c r="BV43" s="427"/>
      <c r="BW43" s="427"/>
      <c r="BX43" s="427"/>
    </row>
    <row r="44" spans="1:76" s="7" customFormat="1" ht="12" outlineLevel="7">
      <c r="A44" s="402"/>
      <c r="B44" s="403"/>
      <c r="C44" s="403"/>
      <c r="D44" s="393"/>
      <c r="E44" s="393"/>
      <c r="F44" s="393"/>
      <c r="G44" s="502"/>
      <c r="H44" s="404"/>
      <c r="I44" s="404"/>
      <c r="J44" s="394"/>
      <c r="K44" s="427"/>
      <c r="L44" s="427"/>
      <c r="M44" s="427"/>
      <c r="N44" s="427"/>
      <c r="O44" s="427"/>
      <c r="P44" s="427"/>
      <c r="Q44" s="427"/>
      <c r="R44" s="427"/>
      <c r="S44" s="427"/>
      <c r="T44" s="427"/>
      <c r="U44" s="427"/>
      <c r="V44" s="427"/>
      <c r="W44" s="427"/>
      <c r="X44" s="427"/>
      <c r="Y44" s="427"/>
      <c r="Z44" s="427"/>
      <c r="AA44" s="427"/>
      <c r="AB44" s="427"/>
      <c r="AC44" s="427"/>
      <c r="AD44" s="427"/>
      <c r="AE44" s="427"/>
      <c r="AF44" s="427"/>
      <c r="AG44" s="427"/>
      <c r="AH44" s="427"/>
      <c r="AI44" s="427"/>
      <c r="AJ44" s="427"/>
      <c r="AK44" s="427"/>
      <c r="AL44" s="427"/>
      <c r="AM44" s="427"/>
      <c r="AN44" s="427"/>
      <c r="AO44" s="427"/>
      <c r="AP44" s="427"/>
      <c r="AQ44" s="427"/>
      <c r="AR44" s="427"/>
      <c r="AS44" s="427"/>
      <c r="AT44" s="427"/>
      <c r="AU44" s="427"/>
      <c r="AV44" s="427"/>
      <c r="AW44" s="427"/>
      <c r="AX44" s="427"/>
      <c r="AY44" s="427"/>
      <c r="AZ44" s="427"/>
      <c r="BA44" s="427"/>
      <c r="BB44" s="427"/>
      <c r="BC44" s="427"/>
      <c r="BD44" s="427"/>
      <c r="BE44" s="427"/>
      <c r="BF44" s="427"/>
      <c r="BG44" s="427"/>
      <c r="BH44" s="427"/>
      <c r="BI44" s="427"/>
      <c r="BJ44" s="427"/>
      <c r="BK44" s="427"/>
      <c r="BL44" s="427"/>
      <c r="BM44" s="427"/>
      <c r="BN44" s="427"/>
      <c r="BO44" s="427"/>
      <c r="BP44" s="427"/>
      <c r="BQ44" s="427"/>
      <c r="BR44" s="427"/>
      <c r="BS44" s="427"/>
      <c r="BT44" s="427"/>
      <c r="BU44" s="427"/>
      <c r="BV44" s="427"/>
      <c r="BW44" s="427"/>
      <c r="BX44" s="427"/>
    </row>
    <row r="45" spans="1:76" s="7" customFormat="1" ht="6" customHeight="1" outlineLevel="7">
      <c r="A45" s="402"/>
      <c r="B45" s="405"/>
      <c r="C45" s="405"/>
      <c r="D45" s="394"/>
      <c r="E45" s="394"/>
      <c r="F45" s="399"/>
      <c r="G45" s="503"/>
      <c r="H45" s="406"/>
      <c r="I45" s="406"/>
      <c r="J45" s="394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</row>
    <row r="46" spans="1:76" s="284" customFormat="1" ht="24" outlineLevel="6">
      <c r="A46" s="34" t="s">
        <v>265</v>
      </c>
      <c r="B46" s="35" t="s">
        <v>35</v>
      </c>
      <c r="C46" s="35"/>
      <c r="D46" s="36" t="s">
        <v>36</v>
      </c>
      <c r="E46" s="36"/>
      <c r="F46" s="37" t="s">
        <v>13</v>
      </c>
      <c r="G46" s="501">
        <v>1</v>
      </c>
      <c r="H46" s="348"/>
      <c r="I46" s="348">
        <f>G46*H46</f>
        <v>0</v>
      </c>
      <c r="J46" s="38" t="s">
        <v>14</v>
      </c>
      <c r="K46" s="284">
        <v>1</v>
      </c>
      <c r="L46" s="427"/>
      <c r="M46" s="427"/>
      <c r="N46" s="427"/>
      <c r="O46" s="427"/>
      <c r="P46" s="427"/>
      <c r="Q46" s="427"/>
      <c r="R46" s="427"/>
      <c r="S46" s="427"/>
      <c r="T46" s="427"/>
      <c r="U46" s="427"/>
      <c r="V46" s="427"/>
      <c r="W46" s="427"/>
      <c r="X46" s="427"/>
      <c r="Y46" s="427"/>
      <c r="Z46" s="427"/>
      <c r="AA46" s="427"/>
      <c r="AB46" s="427"/>
      <c r="AC46" s="427"/>
      <c r="AD46" s="427"/>
      <c r="AE46" s="427"/>
      <c r="AF46" s="427"/>
      <c r="AG46" s="427"/>
      <c r="AH46" s="427"/>
      <c r="AI46" s="427"/>
      <c r="AJ46" s="427"/>
      <c r="AK46" s="427"/>
      <c r="AL46" s="427"/>
      <c r="AM46" s="427"/>
      <c r="AN46" s="427"/>
      <c r="AO46" s="427"/>
      <c r="AP46" s="427"/>
      <c r="AQ46" s="427"/>
      <c r="AR46" s="427"/>
      <c r="AS46" s="427"/>
      <c r="AT46" s="427"/>
      <c r="AU46" s="427"/>
      <c r="AV46" s="427"/>
      <c r="AW46" s="427"/>
      <c r="AX46" s="427"/>
      <c r="AY46" s="427"/>
      <c r="AZ46" s="427"/>
      <c r="BA46" s="427"/>
      <c r="BB46" s="427"/>
      <c r="BC46" s="427"/>
      <c r="BD46" s="427"/>
      <c r="BE46" s="427"/>
      <c r="BF46" s="427"/>
      <c r="BG46" s="427"/>
      <c r="BH46" s="427"/>
      <c r="BI46" s="427"/>
      <c r="BJ46" s="427"/>
      <c r="BK46" s="427"/>
      <c r="BL46" s="427"/>
      <c r="BM46" s="427"/>
      <c r="BN46" s="427"/>
      <c r="BO46" s="427"/>
      <c r="BP46" s="427"/>
      <c r="BQ46" s="427"/>
      <c r="BR46" s="427"/>
      <c r="BS46" s="427"/>
      <c r="BT46" s="427"/>
      <c r="BU46" s="427"/>
      <c r="BV46" s="427"/>
      <c r="BW46" s="427"/>
      <c r="BX46" s="427"/>
    </row>
    <row r="47" spans="1:76" s="7" customFormat="1" ht="12" outlineLevel="7">
      <c r="A47" s="402"/>
      <c r="B47" s="403"/>
      <c r="C47" s="403"/>
      <c r="D47" s="393"/>
      <c r="E47" s="393"/>
      <c r="F47" s="393"/>
      <c r="G47" s="502"/>
      <c r="H47" s="404"/>
      <c r="I47" s="404"/>
      <c r="J47" s="394"/>
      <c r="K47" s="427"/>
      <c r="L47" s="427"/>
      <c r="M47" s="427"/>
      <c r="N47" s="427"/>
      <c r="O47" s="427"/>
      <c r="P47" s="427"/>
      <c r="Q47" s="427"/>
      <c r="R47" s="427"/>
      <c r="S47" s="427"/>
      <c r="T47" s="427"/>
      <c r="U47" s="427"/>
      <c r="V47" s="427"/>
      <c r="W47" s="427"/>
      <c r="X47" s="427"/>
      <c r="Y47" s="427"/>
      <c r="Z47" s="427"/>
      <c r="AA47" s="427"/>
      <c r="AB47" s="427"/>
      <c r="AC47" s="427"/>
      <c r="AD47" s="427"/>
      <c r="AE47" s="427"/>
      <c r="AF47" s="427"/>
      <c r="AG47" s="427"/>
      <c r="AH47" s="427"/>
      <c r="AI47" s="427"/>
      <c r="AJ47" s="427"/>
      <c r="AK47" s="427"/>
      <c r="AL47" s="427"/>
      <c r="AM47" s="427"/>
      <c r="AN47" s="427"/>
      <c r="AO47" s="427"/>
      <c r="AP47" s="427"/>
      <c r="AQ47" s="427"/>
      <c r="AR47" s="427"/>
      <c r="AS47" s="427"/>
      <c r="AT47" s="427"/>
      <c r="AU47" s="427"/>
      <c r="AV47" s="427"/>
      <c r="AW47" s="427"/>
      <c r="AX47" s="427"/>
      <c r="AY47" s="427"/>
      <c r="AZ47" s="427"/>
      <c r="BA47" s="427"/>
      <c r="BB47" s="427"/>
      <c r="BC47" s="427"/>
      <c r="BD47" s="427"/>
      <c r="BE47" s="427"/>
      <c r="BF47" s="427"/>
      <c r="BG47" s="427"/>
      <c r="BH47" s="427"/>
      <c r="BI47" s="427"/>
      <c r="BJ47" s="427"/>
      <c r="BK47" s="427"/>
      <c r="BL47" s="427"/>
      <c r="BM47" s="427"/>
      <c r="BN47" s="427"/>
      <c r="BO47" s="427"/>
      <c r="BP47" s="427"/>
      <c r="BQ47" s="427"/>
      <c r="BR47" s="427"/>
      <c r="BS47" s="427"/>
      <c r="BT47" s="427"/>
      <c r="BU47" s="427"/>
      <c r="BV47" s="427"/>
      <c r="BW47" s="427"/>
      <c r="BX47" s="427"/>
    </row>
    <row r="48" spans="1:76" s="7" customFormat="1" ht="6" customHeight="1" outlineLevel="7">
      <c r="A48" s="402"/>
      <c r="B48" s="405"/>
      <c r="C48" s="405"/>
      <c r="D48" s="394"/>
      <c r="E48" s="394"/>
      <c r="F48" s="399"/>
      <c r="G48" s="503"/>
      <c r="H48" s="406"/>
      <c r="I48" s="406"/>
      <c r="J48" s="394"/>
      <c r="K48" s="427"/>
      <c r="L48" s="427"/>
      <c r="M48" s="427"/>
      <c r="N48" s="427"/>
      <c r="O48" s="427"/>
      <c r="P48" s="427"/>
      <c r="Q48" s="427"/>
      <c r="R48" s="427"/>
      <c r="S48" s="427"/>
      <c r="T48" s="427"/>
      <c r="U48" s="427"/>
      <c r="V48" s="427"/>
      <c r="W48" s="427"/>
      <c r="X48" s="427"/>
      <c r="Y48" s="427"/>
      <c r="Z48" s="427"/>
      <c r="AA48" s="427"/>
      <c r="AB48" s="427"/>
      <c r="AC48" s="427"/>
      <c r="AD48" s="427"/>
      <c r="AE48" s="427"/>
      <c r="AF48" s="427"/>
      <c r="AG48" s="427"/>
      <c r="AH48" s="427"/>
      <c r="AI48" s="427"/>
      <c r="AJ48" s="427"/>
      <c r="AK48" s="427"/>
      <c r="AL48" s="427"/>
      <c r="AM48" s="427"/>
      <c r="AN48" s="427"/>
      <c r="AO48" s="427"/>
      <c r="AP48" s="427"/>
      <c r="AQ48" s="427"/>
      <c r="AR48" s="427"/>
      <c r="AS48" s="427"/>
      <c r="AT48" s="427"/>
      <c r="AU48" s="427"/>
      <c r="AV48" s="427"/>
      <c r="AW48" s="427"/>
      <c r="AX48" s="427"/>
      <c r="AY48" s="427"/>
      <c r="AZ48" s="427"/>
      <c r="BA48" s="427"/>
      <c r="BB48" s="427"/>
      <c r="BC48" s="427"/>
      <c r="BD48" s="427"/>
      <c r="BE48" s="427"/>
      <c r="BF48" s="427"/>
      <c r="BG48" s="427"/>
      <c r="BH48" s="427"/>
      <c r="BI48" s="427"/>
      <c r="BJ48" s="427"/>
      <c r="BK48" s="427"/>
      <c r="BL48" s="427"/>
      <c r="BM48" s="427"/>
      <c r="BN48" s="427"/>
      <c r="BO48" s="427"/>
      <c r="BP48" s="427"/>
      <c r="BQ48" s="427"/>
      <c r="BR48" s="427"/>
      <c r="BS48" s="427"/>
      <c r="BT48" s="427"/>
      <c r="BU48" s="427"/>
      <c r="BV48" s="427"/>
      <c r="BW48" s="427"/>
      <c r="BX48" s="427"/>
    </row>
    <row r="49" spans="1:76" s="284" customFormat="1" ht="12" customHeight="1" outlineLevel="6">
      <c r="A49" s="34" t="s">
        <v>267</v>
      </c>
      <c r="B49" s="35" t="s">
        <v>37</v>
      </c>
      <c r="C49" s="35"/>
      <c r="D49" s="36" t="s">
        <v>38</v>
      </c>
      <c r="E49" s="36"/>
      <c r="F49" s="37" t="s">
        <v>13</v>
      </c>
      <c r="G49" s="501">
        <v>1</v>
      </c>
      <c r="H49" s="348"/>
      <c r="I49" s="348">
        <f>G49*H49</f>
        <v>0</v>
      </c>
      <c r="J49" s="38" t="s">
        <v>14</v>
      </c>
      <c r="K49" s="284">
        <v>1</v>
      </c>
      <c r="L49" s="427"/>
      <c r="M49" s="427"/>
      <c r="N49" s="427"/>
      <c r="O49" s="427"/>
      <c r="P49" s="427"/>
      <c r="Q49" s="427"/>
      <c r="R49" s="427"/>
      <c r="S49" s="427"/>
      <c r="T49" s="427"/>
      <c r="U49" s="427"/>
      <c r="V49" s="427"/>
      <c r="W49" s="427"/>
      <c r="X49" s="427"/>
      <c r="Y49" s="427"/>
      <c r="Z49" s="427"/>
      <c r="AA49" s="427"/>
      <c r="AB49" s="427"/>
      <c r="AC49" s="427"/>
      <c r="AD49" s="427"/>
      <c r="AE49" s="427"/>
      <c r="AF49" s="427"/>
      <c r="AG49" s="427"/>
      <c r="AH49" s="427"/>
      <c r="AI49" s="427"/>
      <c r="AJ49" s="427"/>
      <c r="AK49" s="427"/>
      <c r="AL49" s="427"/>
      <c r="AM49" s="427"/>
      <c r="AN49" s="427"/>
      <c r="AO49" s="427"/>
      <c r="AP49" s="427"/>
      <c r="AQ49" s="427"/>
      <c r="AR49" s="427"/>
      <c r="AS49" s="427"/>
      <c r="AT49" s="427"/>
      <c r="AU49" s="427"/>
      <c r="AV49" s="427"/>
      <c r="AW49" s="427"/>
      <c r="AX49" s="427"/>
      <c r="AY49" s="427"/>
      <c r="AZ49" s="427"/>
      <c r="BA49" s="427"/>
      <c r="BB49" s="427"/>
      <c r="BC49" s="427"/>
      <c r="BD49" s="427"/>
      <c r="BE49" s="427"/>
      <c r="BF49" s="427"/>
      <c r="BG49" s="427"/>
      <c r="BH49" s="427"/>
      <c r="BI49" s="427"/>
      <c r="BJ49" s="427"/>
      <c r="BK49" s="427"/>
      <c r="BL49" s="427"/>
      <c r="BM49" s="427"/>
      <c r="BN49" s="427"/>
      <c r="BO49" s="427"/>
      <c r="BP49" s="427"/>
      <c r="BQ49" s="427"/>
      <c r="BR49" s="427"/>
      <c r="BS49" s="427"/>
      <c r="BT49" s="427"/>
      <c r="BU49" s="427"/>
      <c r="BV49" s="427"/>
      <c r="BW49" s="427"/>
      <c r="BX49" s="427"/>
    </row>
    <row r="50" spans="1:76" s="7" customFormat="1" ht="12" outlineLevel="7">
      <c r="A50" s="402"/>
      <c r="B50" s="403"/>
      <c r="C50" s="403"/>
      <c r="D50" s="393"/>
      <c r="E50" s="393"/>
      <c r="F50" s="393"/>
      <c r="G50" s="502"/>
      <c r="H50" s="404"/>
      <c r="I50" s="404"/>
      <c r="J50" s="394"/>
      <c r="K50" s="427"/>
      <c r="L50" s="427"/>
      <c r="M50" s="427"/>
      <c r="N50" s="427"/>
      <c r="O50" s="427"/>
      <c r="P50" s="427"/>
      <c r="Q50" s="427"/>
      <c r="R50" s="427"/>
      <c r="S50" s="427"/>
      <c r="T50" s="427"/>
      <c r="U50" s="427"/>
      <c r="V50" s="427"/>
      <c r="W50" s="427"/>
      <c r="X50" s="427"/>
      <c r="Y50" s="427"/>
      <c r="Z50" s="427"/>
      <c r="AA50" s="427"/>
      <c r="AB50" s="427"/>
      <c r="AC50" s="427"/>
      <c r="AD50" s="427"/>
      <c r="AE50" s="427"/>
      <c r="AF50" s="427"/>
      <c r="AG50" s="427"/>
      <c r="AH50" s="427"/>
      <c r="AI50" s="427"/>
      <c r="AJ50" s="427"/>
      <c r="AK50" s="427"/>
      <c r="AL50" s="427"/>
      <c r="AM50" s="427"/>
      <c r="AN50" s="427"/>
      <c r="AO50" s="427"/>
      <c r="AP50" s="427"/>
      <c r="AQ50" s="427"/>
      <c r="AR50" s="427"/>
      <c r="AS50" s="427"/>
      <c r="AT50" s="427"/>
      <c r="AU50" s="427"/>
      <c r="AV50" s="427"/>
      <c r="AW50" s="427"/>
      <c r="AX50" s="427"/>
      <c r="AY50" s="427"/>
      <c r="AZ50" s="427"/>
      <c r="BA50" s="427"/>
      <c r="BB50" s="427"/>
      <c r="BC50" s="427"/>
      <c r="BD50" s="427"/>
      <c r="BE50" s="427"/>
      <c r="BF50" s="427"/>
      <c r="BG50" s="427"/>
      <c r="BH50" s="427"/>
      <c r="BI50" s="427"/>
      <c r="BJ50" s="427"/>
      <c r="BK50" s="427"/>
      <c r="BL50" s="427"/>
      <c r="BM50" s="427"/>
      <c r="BN50" s="427"/>
      <c r="BO50" s="427"/>
      <c r="BP50" s="427"/>
      <c r="BQ50" s="427"/>
      <c r="BR50" s="427"/>
      <c r="BS50" s="427"/>
      <c r="BT50" s="427"/>
      <c r="BU50" s="427"/>
      <c r="BV50" s="427"/>
      <c r="BW50" s="427"/>
      <c r="BX50" s="427"/>
    </row>
    <row r="51" spans="1:76" s="7" customFormat="1" ht="6" customHeight="1" outlineLevel="7">
      <c r="A51" s="402"/>
      <c r="B51" s="405"/>
      <c r="C51" s="405"/>
      <c r="D51" s="394"/>
      <c r="E51" s="394"/>
      <c r="F51" s="399"/>
      <c r="G51" s="503"/>
      <c r="H51" s="406"/>
      <c r="I51" s="406"/>
      <c r="J51" s="394"/>
      <c r="K51" s="427"/>
      <c r="L51" s="427"/>
      <c r="M51" s="427"/>
      <c r="N51" s="427"/>
      <c r="O51" s="427"/>
      <c r="P51" s="427"/>
      <c r="Q51" s="427"/>
      <c r="R51" s="427"/>
      <c r="S51" s="427"/>
      <c r="T51" s="427"/>
      <c r="U51" s="427"/>
      <c r="V51" s="427"/>
      <c r="W51" s="427"/>
      <c r="X51" s="427"/>
      <c r="Y51" s="427"/>
      <c r="Z51" s="427"/>
      <c r="AA51" s="427"/>
      <c r="AB51" s="427"/>
      <c r="AC51" s="427"/>
      <c r="AD51" s="427"/>
      <c r="AE51" s="427"/>
      <c r="AF51" s="427"/>
      <c r="AG51" s="427"/>
      <c r="AH51" s="427"/>
      <c r="AI51" s="427"/>
      <c r="AJ51" s="427"/>
      <c r="AK51" s="427"/>
      <c r="AL51" s="427"/>
      <c r="AM51" s="427"/>
      <c r="AN51" s="427"/>
      <c r="AO51" s="427"/>
      <c r="AP51" s="427"/>
      <c r="AQ51" s="427"/>
      <c r="AR51" s="427"/>
      <c r="AS51" s="427"/>
      <c r="AT51" s="427"/>
      <c r="AU51" s="427"/>
      <c r="AV51" s="427"/>
      <c r="AW51" s="427"/>
      <c r="AX51" s="427"/>
      <c r="AY51" s="427"/>
      <c r="AZ51" s="427"/>
      <c r="BA51" s="427"/>
      <c r="BB51" s="427"/>
      <c r="BC51" s="427"/>
      <c r="BD51" s="427"/>
      <c r="BE51" s="427"/>
      <c r="BF51" s="427"/>
      <c r="BG51" s="427"/>
      <c r="BH51" s="427"/>
      <c r="BI51" s="427"/>
      <c r="BJ51" s="427"/>
      <c r="BK51" s="427"/>
      <c r="BL51" s="427"/>
      <c r="BM51" s="427"/>
      <c r="BN51" s="427"/>
      <c r="BO51" s="427"/>
      <c r="BP51" s="427"/>
      <c r="BQ51" s="427"/>
      <c r="BR51" s="427"/>
      <c r="BS51" s="427"/>
      <c r="BT51" s="427"/>
      <c r="BU51" s="427"/>
      <c r="BV51" s="427"/>
      <c r="BW51" s="427"/>
      <c r="BX51" s="427"/>
    </row>
    <row r="52" spans="1:76" s="284" customFormat="1" ht="12" customHeight="1" outlineLevel="6">
      <c r="A52" s="34" t="s">
        <v>268</v>
      </c>
      <c r="B52" s="35" t="s">
        <v>39</v>
      </c>
      <c r="C52" s="35"/>
      <c r="D52" s="36" t="s">
        <v>40</v>
      </c>
      <c r="E52" s="36"/>
      <c r="F52" s="37" t="s">
        <v>13</v>
      </c>
      <c r="G52" s="501">
        <v>1</v>
      </c>
      <c r="H52" s="348"/>
      <c r="I52" s="348">
        <f>G52*H52</f>
        <v>0</v>
      </c>
      <c r="J52" s="38" t="s">
        <v>14</v>
      </c>
      <c r="K52" s="284">
        <v>1</v>
      </c>
      <c r="L52" s="427"/>
      <c r="M52" s="427"/>
      <c r="N52" s="427"/>
      <c r="O52" s="427"/>
      <c r="P52" s="427"/>
      <c r="Q52" s="427"/>
      <c r="R52" s="427"/>
      <c r="S52" s="427"/>
      <c r="T52" s="427"/>
      <c r="U52" s="427"/>
      <c r="V52" s="427"/>
      <c r="W52" s="427"/>
      <c r="X52" s="427"/>
      <c r="Y52" s="427"/>
      <c r="Z52" s="427"/>
      <c r="AA52" s="427"/>
      <c r="AB52" s="427"/>
      <c r="AC52" s="427"/>
      <c r="AD52" s="427"/>
      <c r="AE52" s="427"/>
      <c r="AF52" s="427"/>
      <c r="AG52" s="427"/>
      <c r="AH52" s="427"/>
      <c r="AI52" s="427"/>
      <c r="AJ52" s="427"/>
      <c r="AK52" s="427"/>
      <c r="AL52" s="427"/>
      <c r="AM52" s="427"/>
      <c r="AN52" s="427"/>
      <c r="AO52" s="427"/>
      <c r="AP52" s="427"/>
      <c r="AQ52" s="427"/>
      <c r="AR52" s="427"/>
      <c r="AS52" s="427"/>
      <c r="AT52" s="427"/>
      <c r="AU52" s="427"/>
      <c r="AV52" s="427"/>
      <c r="AW52" s="427"/>
      <c r="AX52" s="427"/>
      <c r="AY52" s="427"/>
      <c r="AZ52" s="427"/>
      <c r="BA52" s="427"/>
      <c r="BB52" s="427"/>
      <c r="BC52" s="427"/>
      <c r="BD52" s="427"/>
      <c r="BE52" s="427"/>
      <c r="BF52" s="427"/>
      <c r="BG52" s="427"/>
      <c r="BH52" s="427"/>
      <c r="BI52" s="427"/>
      <c r="BJ52" s="427"/>
      <c r="BK52" s="427"/>
      <c r="BL52" s="427"/>
      <c r="BM52" s="427"/>
      <c r="BN52" s="427"/>
      <c r="BO52" s="427"/>
      <c r="BP52" s="427"/>
      <c r="BQ52" s="427"/>
      <c r="BR52" s="427"/>
      <c r="BS52" s="427"/>
      <c r="BT52" s="427"/>
      <c r="BU52" s="427"/>
      <c r="BV52" s="427"/>
      <c r="BW52" s="427"/>
      <c r="BX52" s="427"/>
    </row>
    <row r="53" spans="1:76" s="7" customFormat="1" ht="12" outlineLevel="7">
      <c r="A53" s="402"/>
      <c r="B53" s="403"/>
      <c r="C53" s="403"/>
      <c r="D53" s="393"/>
      <c r="E53" s="393"/>
      <c r="F53" s="393"/>
      <c r="G53" s="502"/>
      <c r="H53" s="404"/>
      <c r="I53" s="404"/>
      <c r="J53" s="394"/>
      <c r="K53" s="427"/>
      <c r="L53" s="427"/>
      <c r="M53" s="427"/>
      <c r="N53" s="427"/>
      <c r="O53" s="427"/>
      <c r="P53" s="427"/>
      <c r="Q53" s="427"/>
      <c r="R53" s="427"/>
      <c r="S53" s="427"/>
      <c r="T53" s="427"/>
      <c r="U53" s="427"/>
      <c r="V53" s="427"/>
      <c r="W53" s="427"/>
      <c r="X53" s="427"/>
      <c r="Y53" s="427"/>
      <c r="Z53" s="427"/>
      <c r="AA53" s="427"/>
      <c r="AB53" s="427"/>
      <c r="AC53" s="427"/>
      <c r="AD53" s="427"/>
      <c r="AE53" s="427"/>
      <c r="AF53" s="427"/>
      <c r="AG53" s="427"/>
      <c r="AH53" s="427"/>
      <c r="AI53" s="427"/>
      <c r="AJ53" s="427"/>
      <c r="AK53" s="427"/>
      <c r="AL53" s="427"/>
      <c r="AM53" s="427"/>
      <c r="AN53" s="427"/>
      <c r="AO53" s="427"/>
      <c r="AP53" s="427"/>
      <c r="AQ53" s="427"/>
      <c r="AR53" s="427"/>
      <c r="AS53" s="427"/>
      <c r="AT53" s="427"/>
      <c r="AU53" s="427"/>
      <c r="AV53" s="427"/>
      <c r="AW53" s="427"/>
      <c r="AX53" s="427"/>
      <c r="AY53" s="427"/>
      <c r="AZ53" s="427"/>
      <c r="BA53" s="427"/>
      <c r="BB53" s="427"/>
      <c r="BC53" s="427"/>
      <c r="BD53" s="427"/>
      <c r="BE53" s="427"/>
      <c r="BF53" s="427"/>
      <c r="BG53" s="427"/>
      <c r="BH53" s="427"/>
      <c r="BI53" s="427"/>
      <c r="BJ53" s="427"/>
      <c r="BK53" s="427"/>
      <c r="BL53" s="427"/>
      <c r="BM53" s="427"/>
      <c r="BN53" s="427"/>
      <c r="BO53" s="427"/>
      <c r="BP53" s="427"/>
      <c r="BQ53" s="427"/>
      <c r="BR53" s="427"/>
      <c r="BS53" s="427"/>
      <c r="BT53" s="427"/>
      <c r="BU53" s="427"/>
      <c r="BV53" s="427"/>
      <c r="BW53" s="427"/>
      <c r="BX53" s="427"/>
    </row>
    <row r="54" spans="1:76" s="7" customFormat="1" ht="6" customHeight="1" outlineLevel="7">
      <c r="A54" s="402"/>
      <c r="B54" s="405"/>
      <c r="C54" s="405"/>
      <c r="D54" s="394"/>
      <c r="E54" s="394"/>
      <c r="F54" s="399"/>
      <c r="G54" s="503"/>
      <c r="H54" s="406"/>
      <c r="I54" s="406"/>
      <c r="J54" s="394"/>
      <c r="K54" s="427"/>
      <c r="L54" s="427"/>
      <c r="M54" s="427"/>
      <c r="N54" s="427"/>
      <c r="O54" s="427"/>
      <c r="P54" s="427"/>
      <c r="Q54" s="427"/>
      <c r="R54" s="427"/>
      <c r="S54" s="427"/>
      <c r="T54" s="427"/>
      <c r="U54" s="427"/>
      <c r="V54" s="427"/>
      <c r="W54" s="427"/>
      <c r="X54" s="427"/>
      <c r="Y54" s="427"/>
      <c r="Z54" s="427"/>
      <c r="AA54" s="427"/>
      <c r="AB54" s="427"/>
      <c r="AC54" s="427"/>
      <c r="AD54" s="427"/>
      <c r="AE54" s="427"/>
      <c r="AF54" s="427"/>
      <c r="AG54" s="427"/>
      <c r="AH54" s="427"/>
      <c r="AI54" s="427"/>
      <c r="AJ54" s="427"/>
      <c r="AK54" s="427"/>
      <c r="AL54" s="427"/>
      <c r="AM54" s="427"/>
      <c r="AN54" s="427"/>
      <c r="AO54" s="427"/>
      <c r="AP54" s="427"/>
      <c r="AQ54" s="427"/>
      <c r="AR54" s="427"/>
      <c r="AS54" s="427"/>
      <c r="AT54" s="427"/>
      <c r="AU54" s="427"/>
      <c r="AV54" s="427"/>
      <c r="AW54" s="427"/>
      <c r="AX54" s="427"/>
      <c r="AY54" s="427"/>
      <c r="AZ54" s="427"/>
      <c r="BA54" s="427"/>
      <c r="BB54" s="427"/>
      <c r="BC54" s="427"/>
      <c r="BD54" s="427"/>
      <c r="BE54" s="427"/>
      <c r="BF54" s="427"/>
      <c r="BG54" s="427"/>
      <c r="BH54" s="427"/>
      <c r="BI54" s="427"/>
      <c r="BJ54" s="427"/>
      <c r="BK54" s="427"/>
      <c r="BL54" s="427"/>
      <c r="BM54" s="427"/>
      <c r="BN54" s="427"/>
      <c r="BO54" s="427"/>
      <c r="BP54" s="427"/>
      <c r="BQ54" s="427"/>
      <c r="BR54" s="427"/>
      <c r="BS54" s="427"/>
      <c r="BT54" s="427"/>
      <c r="BU54" s="427"/>
      <c r="BV54" s="427"/>
      <c r="BW54" s="427"/>
      <c r="BX54" s="427"/>
    </row>
    <row r="55" spans="1:76" s="284" customFormat="1" ht="12" outlineLevel="6">
      <c r="A55" s="34" t="s">
        <v>269</v>
      </c>
      <c r="B55" s="35" t="s">
        <v>41</v>
      </c>
      <c r="C55" s="35"/>
      <c r="D55" s="36" t="s">
        <v>42</v>
      </c>
      <c r="E55" s="36"/>
      <c r="F55" s="37" t="s">
        <v>13</v>
      </c>
      <c r="G55" s="501">
        <v>1</v>
      </c>
      <c r="H55" s="348"/>
      <c r="I55" s="348">
        <f>G55*H55</f>
        <v>0</v>
      </c>
      <c r="J55" s="38" t="s">
        <v>14</v>
      </c>
      <c r="K55" s="284">
        <v>1</v>
      </c>
      <c r="L55" s="427"/>
      <c r="M55" s="427"/>
      <c r="N55" s="427"/>
      <c r="O55" s="427"/>
      <c r="P55" s="427"/>
      <c r="Q55" s="427"/>
      <c r="R55" s="427"/>
      <c r="S55" s="427"/>
      <c r="T55" s="427"/>
      <c r="U55" s="427"/>
      <c r="V55" s="427"/>
      <c r="W55" s="427"/>
      <c r="X55" s="427"/>
      <c r="Y55" s="427"/>
      <c r="Z55" s="427"/>
      <c r="AA55" s="427"/>
      <c r="AB55" s="427"/>
      <c r="AC55" s="427"/>
      <c r="AD55" s="427"/>
      <c r="AE55" s="427"/>
      <c r="AF55" s="427"/>
      <c r="AG55" s="427"/>
      <c r="AH55" s="427"/>
      <c r="AI55" s="427"/>
      <c r="AJ55" s="427"/>
      <c r="AK55" s="427"/>
      <c r="AL55" s="427"/>
      <c r="AM55" s="427"/>
      <c r="AN55" s="427"/>
      <c r="AO55" s="427"/>
      <c r="AP55" s="427"/>
      <c r="AQ55" s="427"/>
      <c r="AR55" s="427"/>
      <c r="AS55" s="427"/>
      <c r="AT55" s="427"/>
      <c r="AU55" s="427"/>
      <c r="AV55" s="427"/>
      <c r="AW55" s="427"/>
      <c r="AX55" s="427"/>
      <c r="AY55" s="427"/>
      <c r="AZ55" s="427"/>
      <c r="BA55" s="427"/>
      <c r="BB55" s="427"/>
      <c r="BC55" s="427"/>
      <c r="BD55" s="427"/>
      <c r="BE55" s="427"/>
      <c r="BF55" s="427"/>
      <c r="BG55" s="427"/>
      <c r="BH55" s="427"/>
      <c r="BI55" s="427"/>
      <c r="BJ55" s="427"/>
      <c r="BK55" s="427"/>
      <c r="BL55" s="427"/>
      <c r="BM55" s="427"/>
      <c r="BN55" s="427"/>
      <c r="BO55" s="427"/>
      <c r="BP55" s="427"/>
      <c r="BQ55" s="427"/>
      <c r="BR55" s="427"/>
      <c r="BS55" s="427"/>
      <c r="BT55" s="427"/>
      <c r="BU55" s="427"/>
      <c r="BV55" s="427"/>
      <c r="BW55" s="427"/>
      <c r="BX55" s="427"/>
    </row>
    <row r="56" spans="1:76" s="7" customFormat="1" ht="12" outlineLevel="7">
      <c r="A56" s="402"/>
      <c r="B56" s="403"/>
      <c r="C56" s="403"/>
      <c r="D56" s="393"/>
      <c r="E56" s="393"/>
      <c r="F56" s="393"/>
      <c r="G56" s="502"/>
      <c r="H56" s="404"/>
      <c r="I56" s="404"/>
      <c r="J56" s="394"/>
      <c r="K56" s="427"/>
      <c r="L56" s="427"/>
      <c r="M56" s="427"/>
      <c r="N56" s="427"/>
      <c r="O56" s="427"/>
      <c r="P56" s="427"/>
      <c r="Q56" s="427"/>
      <c r="R56" s="427"/>
      <c r="S56" s="427"/>
      <c r="T56" s="427"/>
      <c r="U56" s="427"/>
      <c r="V56" s="427"/>
      <c r="W56" s="427"/>
      <c r="X56" s="427"/>
      <c r="Y56" s="427"/>
      <c r="Z56" s="427"/>
      <c r="AA56" s="427"/>
      <c r="AB56" s="427"/>
      <c r="AC56" s="427"/>
      <c r="AD56" s="427"/>
      <c r="AE56" s="427"/>
      <c r="AF56" s="427"/>
      <c r="AG56" s="427"/>
      <c r="AH56" s="427"/>
      <c r="AI56" s="427"/>
      <c r="AJ56" s="427"/>
      <c r="AK56" s="427"/>
      <c r="AL56" s="427"/>
      <c r="AM56" s="427"/>
      <c r="AN56" s="427"/>
      <c r="AO56" s="427"/>
      <c r="AP56" s="427"/>
      <c r="AQ56" s="427"/>
      <c r="AR56" s="427"/>
      <c r="AS56" s="427"/>
      <c r="AT56" s="427"/>
      <c r="AU56" s="427"/>
      <c r="AV56" s="427"/>
      <c r="AW56" s="427"/>
      <c r="AX56" s="427"/>
      <c r="AY56" s="427"/>
      <c r="AZ56" s="427"/>
      <c r="BA56" s="427"/>
      <c r="BB56" s="427"/>
      <c r="BC56" s="427"/>
      <c r="BD56" s="427"/>
      <c r="BE56" s="427"/>
      <c r="BF56" s="427"/>
      <c r="BG56" s="427"/>
      <c r="BH56" s="427"/>
      <c r="BI56" s="427"/>
      <c r="BJ56" s="427"/>
      <c r="BK56" s="427"/>
      <c r="BL56" s="427"/>
      <c r="BM56" s="427"/>
      <c r="BN56" s="427"/>
      <c r="BO56" s="427"/>
      <c r="BP56" s="427"/>
      <c r="BQ56" s="427"/>
      <c r="BR56" s="427"/>
      <c r="BS56" s="427"/>
      <c r="BT56" s="427"/>
      <c r="BU56" s="427"/>
      <c r="BV56" s="427"/>
      <c r="BW56" s="427"/>
      <c r="BX56" s="427"/>
    </row>
    <row r="57" spans="1:76" s="7" customFormat="1" ht="6" customHeight="1" outlineLevel="7">
      <c r="A57" s="402"/>
      <c r="B57" s="405"/>
      <c r="C57" s="405"/>
      <c r="D57" s="394"/>
      <c r="E57" s="394"/>
      <c r="F57" s="399"/>
      <c r="G57" s="503"/>
      <c r="H57" s="406"/>
      <c r="I57" s="406"/>
      <c r="J57" s="394"/>
      <c r="K57" s="427"/>
      <c r="L57" s="427"/>
      <c r="M57" s="427"/>
      <c r="N57" s="427"/>
      <c r="O57" s="427"/>
      <c r="P57" s="427"/>
      <c r="Q57" s="427"/>
      <c r="R57" s="427"/>
      <c r="S57" s="427"/>
      <c r="T57" s="427"/>
      <c r="U57" s="427"/>
      <c r="V57" s="427"/>
      <c r="W57" s="427"/>
      <c r="X57" s="427"/>
      <c r="Y57" s="427"/>
      <c r="Z57" s="427"/>
      <c r="AA57" s="427"/>
      <c r="AB57" s="427"/>
      <c r="AC57" s="427"/>
      <c r="AD57" s="427"/>
      <c r="AE57" s="427"/>
      <c r="AF57" s="427"/>
      <c r="AG57" s="427"/>
      <c r="AH57" s="427"/>
      <c r="AI57" s="427"/>
      <c r="AJ57" s="427"/>
      <c r="AK57" s="427"/>
      <c r="AL57" s="427"/>
      <c r="AM57" s="427"/>
      <c r="AN57" s="427"/>
      <c r="AO57" s="427"/>
      <c r="AP57" s="427"/>
      <c r="AQ57" s="427"/>
      <c r="AR57" s="427"/>
      <c r="AS57" s="427"/>
      <c r="AT57" s="427"/>
      <c r="AU57" s="427"/>
      <c r="AV57" s="427"/>
      <c r="AW57" s="427"/>
      <c r="AX57" s="427"/>
      <c r="AY57" s="427"/>
      <c r="AZ57" s="427"/>
      <c r="BA57" s="427"/>
      <c r="BB57" s="427"/>
      <c r="BC57" s="427"/>
      <c r="BD57" s="427"/>
      <c r="BE57" s="427"/>
      <c r="BF57" s="427"/>
      <c r="BG57" s="427"/>
      <c r="BH57" s="427"/>
      <c r="BI57" s="427"/>
      <c r="BJ57" s="427"/>
      <c r="BK57" s="427"/>
      <c r="BL57" s="427"/>
      <c r="BM57" s="427"/>
      <c r="BN57" s="427"/>
      <c r="BO57" s="427"/>
      <c r="BP57" s="427"/>
      <c r="BQ57" s="427"/>
      <c r="BR57" s="427"/>
      <c r="BS57" s="427"/>
      <c r="BT57" s="427"/>
      <c r="BU57" s="427"/>
      <c r="BV57" s="427"/>
      <c r="BW57" s="427"/>
      <c r="BX57" s="427"/>
    </row>
    <row r="58" spans="1:76" s="284" customFormat="1" ht="12" outlineLevel="6">
      <c r="A58" s="34" t="s">
        <v>270</v>
      </c>
      <c r="B58" s="35" t="s">
        <v>43</v>
      </c>
      <c r="C58" s="35"/>
      <c r="D58" s="36" t="s">
        <v>44</v>
      </c>
      <c r="E58" s="36"/>
      <c r="F58" s="37" t="s">
        <v>13</v>
      </c>
      <c r="G58" s="501">
        <v>2</v>
      </c>
      <c r="H58" s="348"/>
      <c r="I58" s="348">
        <f>G58*H58</f>
        <v>0</v>
      </c>
      <c r="J58" s="38" t="s">
        <v>14</v>
      </c>
      <c r="K58" s="284">
        <v>1</v>
      </c>
      <c r="L58" s="427"/>
      <c r="M58" s="427"/>
      <c r="N58" s="427"/>
      <c r="O58" s="427"/>
      <c r="P58" s="427"/>
      <c r="Q58" s="427"/>
      <c r="R58" s="427"/>
      <c r="S58" s="427"/>
      <c r="T58" s="427"/>
      <c r="U58" s="427"/>
      <c r="V58" s="427"/>
      <c r="W58" s="427"/>
      <c r="X58" s="427"/>
      <c r="Y58" s="427"/>
      <c r="Z58" s="427"/>
      <c r="AA58" s="427"/>
      <c r="AB58" s="427"/>
      <c r="AC58" s="427"/>
      <c r="AD58" s="427"/>
      <c r="AE58" s="427"/>
      <c r="AF58" s="427"/>
      <c r="AG58" s="427"/>
      <c r="AH58" s="427"/>
      <c r="AI58" s="427"/>
      <c r="AJ58" s="427"/>
      <c r="AK58" s="427"/>
      <c r="AL58" s="427"/>
      <c r="AM58" s="427"/>
      <c r="AN58" s="427"/>
      <c r="AO58" s="427"/>
      <c r="AP58" s="427"/>
      <c r="AQ58" s="427"/>
      <c r="AR58" s="427"/>
      <c r="AS58" s="427"/>
      <c r="AT58" s="427"/>
      <c r="AU58" s="427"/>
      <c r="AV58" s="427"/>
      <c r="AW58" s="427"/>
      <c r="AX58" s="427"/>
      <c r="AY58" s="427"/>
      <c r="AZ58" s="427"/>
      <c r="BA58" s="427"/>
      <c r="BB58" s="427"/>
      <c r="BC58" s="427"/>
      <c r="BD58" s="427"/>
      <c r="BE58" s="427"/>
      <c r="BF58" s="427"/>
      <c r="BG58" s="427"/>
      <c r="BH58" s="427"/>
      <c r="BI58" s="427"/>
      <c r="BJ58" s="427"/>
      <c r="BK58" s="427"/>
      <c r="BL58" s="427"/>
      <c r="BM58" s="427"/>
      <c r="BN58" s="427"/>
      <c r="BO58" s="427"/>
      <c r="BP58" s="427"/>
      <c r="BQ58" s="427"/>
      <c r="BR58" s="427"/>
      <c r="BS58" s="427"/>
      <c r="BT58" s="427"/>
      <c r="BU58" s="427"/>
      <c r="BV58" s="427"/>
      <c r="BW58" s="427"/>
      <c r="BX58" s="427"/>
    </row>
    <row r="59" spans="1:76" s="7" customFormat="1" ht="12" outlineLevel="7">
      <c r="A59" s="402"/>
      <c r="B59" s="403"/>
      <c r="C59" s="403"/>
      <c r="D59" s="393"/>
      <c r="E59" s="393"/>
      <c r="F59" s="393"/>
      <c r="G59" s="502"/>
      <c r="H59" s="404"/>
      <c r="I59" s="404"/>
      <c r="J59" s="394"/>
      <c r="K59" s="427"/>
      <c r="L59" s="427"/>
      <c r="M59" s="427"/>
      <c r="N59" s="427"/>
      <c r="O59" s="427"/>
      <c r="P59" s="427"/>
      <c r="Q59" s="427"/>
      <c r="R59" s="427"/>
      <c r="S59" s="427"/>
      <c r="T59" s="427"/>
      <c r="U59" s="427"/>
      <c r="V59" s="427"/>
      <c r="W59" s="427"/>
      <c r="X59" s="427"/>
      <c r="Y59" s="427"/>
      <c r="Z59" s="427"/>
      <c r="AA59" s="427"/>
      <c r="AB59" s="427"/>
      <c r="AC59" s="427"/>
      <c r="AD59" s="427"/>
      <c r="AE59" s="427"/>
      <c r="AF59" s="427"/>
      <c r="AG59" s="427"/>
      <c r="AH59" s="427"/>
      <c r="AI59" s="427"/>
      <c r="AJ59" s="427"/>
      <c r="AK59" s="427"/>
      <c r="AL59" s="427"/>
      <c r="AM59" s="427"/>
      <c r="AN59" s="427"/>
      <c r="AO59" s="427"/>
      <c r="AP59" s="427"/>
      <c r="AQ59" s="427"/>
      <c r="AR59" s="427"/>
      <c r="AS59" s="427"/>
      <c r="AT59" s="427"/>
      <c r="AU59" s="427"/>
      <c r="AV59" s="427"/>
      <c r="AW59" s="427"/>
      <c r="AX59" s="427"/>
      <c r="AY59" s="427"/>
      <c r="AZ59" s="427"/>
      <c r="BA59" s="427"/>
      <c r="BB59" s="427"/>
      <c r="BC59" s="427"/>
      <c r="BD59" s="427"/>
      <c r="BE59" s="427"/>
      <c r="BF59" s="427"/>
      <c r="BG59" s="427"/>
      <c r="BH59" s="427"/>
      <c r="BI59" s="427"/>
      <c r="BJ59" s="427"/>
      <c r="BK59" s="427"/>
      <c r="BL59" s="427"/>
      <c r="BM59" s="427"/>
      <c r="BN59" s="427"/>
      <c r="BO59" s="427"/>
      <c r="BP59" s="427"/>
      <c r="BQ59" s="427"/>
      <c r="BR59" s="427"/>
      <c r="BS59" s="427"/>
      <c r="BT59" s="427"/>
      <c r="BU59" s="427"/>
      <c r="BV59" s="427"/>
      <c r="BW59" s="427"/>
      <c r="BX59" s="427"/>
    </row>
    <row r="60" spans="1:76" s="7" customFormat="1" ht="6" customHeight="1" outlineLevel="7">
      <c r="A60" s="402"/>
      <c r="B60" s="405"/>
      <c r="C60" s="405"/>
      <c r="D60" s="394"/>
      <c r="E60" s="394"/>
      <c r="F60" s="399"/>
      <c r="G60" s="503"/>
      <c r="H60" s="406"/>
      <c r="I60" s="406"/>
      <c r="J60" s="394"/>
      <c r="K60" s="427"/>
      <c r="L60" s="427"/>
      <c r="M60" s="427"/>
      <c r="N60" s="427"/>
      <c r="O60" s="427"/>
      <c r="P60" s="427"/>
      <c r="Q60" s="427"/>
      <c r="R60" s="427"/>
      <c r="S60" s="427"/>
      <c r="T60" s="427"/>
      <c r="U60" s="427"/>
      <c r="V60" s="427"/>
      <c r="W60" s="427"/>
      <c r="X60" s="427"/>
      <c r="Y60" s="427"/>
      <c r="Z60" s="427"/>
      <c r="AA60" s="427"/>
      <c r="AB60" s="427"/>
      <c r="AC60" s="427"/>
      <c r="AD60" s="427"/>
      <c r="AE60" s="427"/>
      <c r="AF60" s="427"/>
      <c r="AG60" s="427"/>
      <c r="AH60" s="427"/>
      <c r="AI60" s="427"/>
      <c r="AJ60" s="427"/>
      <c r="AK60" s="427"/>
      <c r="AL60" s="427"/>
      <c r="AM60" s="427"/>
      <c r="AN60" s="427"/>
      <c r="AO60" s="427"/>
      <c r="AP60" s="427"/>
      <c r="AQ60" s="427"/>
      <c r="AR60" s="427"/>
      <c r="AS60" s="427"/>
      <c r="AT60" s="427"/>
      <c r="AU60" s="427"/>
      <c r="AV60" s="427"/>
      <c r="AW60" s="427"/>
      <c r="AX60" s="427"/>
      <c r="AY60" s="427"/>
      <c r="AZ60" s="427"/>
      <c r="BA60" s="427"/>
      <c r="BB60" s="427"/>
      <c r="BC60" s="427"/>
      <c r="BD60" s="427"/>
      <c r="BE60" s="427"/>
      <c r="BF60" s="427"/>
      <c r="BG60" s="427"/>
      <c r="BH60" s="427"/>
      <c r="BI60" s="427"/>
      <c r="BJ60" s="427"/>
      <c r="BK60" s="427"/>
      <c r="BL60" s="427"/>
      <c r="BM60" s="427"/>
      <c r="BN60" s="427"/>
      <c r="BO60" s="427"/>
      <c r="BP60" s="427"/>
      <c r="BQ60" s="427"/>
      <c r="BR60" s="427"/>
      <c r="BS60" s="427"/>
      <c r="BT60" s="427"/>
      <c r="BU60" s="427"/>
      <c r="BV60" s="427"/>
      <c r="BW60" s="427"/>
      <c r="BX60" s="427"/>
    </row>
    <row r="61" spans="1:76" s="284" customFormat="1" ht="12" outlineLevel="6">
      <c r="A61" s="34" t="s">
        <v>271</v>
      </c>
      <c r="B61" s="35" t="s">
        <v>45</v>
      </c>
      <c r="C61" s="35"/>
      <c r="D61" s="36" t="s">
        <v>46</v>
      </c>
      <c r="E61" s="36"/>
      <c r="F61" s="37" t="s">
        <v>13</v>
      </c>
      <c r="G61" s="501">
        <v>1</v>
      </c>
      <c r="H61" s="348"/>
      <c r="I61" s="348">
        <f>G61*H61</f>
        <v>0</v>
      </c>
      <c r="J61" s="38" t="s">
        <v>14</v>
      </c>
      <c r="K61" s="284">
        <v>1</v>
      </c>
      <c r="L61" s="427"/>
      <c r="M61" s="427"/>
      <c r="N61" s="427"/>
      <c r="O61" s="427"/>
      <c r="P61" s="427"/>
      <c r="Q61" s="427"/>
      <c r="R61" s="427"/>
      <c r="S61" s="427"/>
      <c r="T61" s="427"/>
      <c r="U61" s="427"/>
      <c r="V61" s="427"/>
      <c r="W61" s="427"/>
      <c r="X61" s="427"/>
      <c r="Y61" s="427"/>
      <c r="Z61" s="427"/>
      <c r="AA61" s="427"/>
      <c r="AB61" s="427"/>
      <c r="AC61" s="427"/>
      <c r="AD61" s="427"/>
      <c r="AE61" s="427"/>
      <c r="AF61" s="427"/>
      <c r="AG61" s="427"/>
      <c r="AH61" s="427"/>
      <c r="AI61" s="427"/>
      <c r="AJ61" s="427"/>
      <c r="AK61" s="427"/>
      <c r="AL61" s="427"/>
      <c r="AM61" s="427"/>
      <c r="AN61" s="427"/>
      <c r="AO61" s="427"/>
      <c r="AP61" s="427"/>
      <c r="AQ61" s="427"/>
      <c r="AR61" s="427"/>
      <c r="AS61" s="427"/>
      <c r="AT61" s="427"/>
      <c r="AU61" s="427"/>
      <c r="AV61" s="427"/>
      <c r="AW61" s="427"/>
      <c r="AX61" s="427"/>
      <c r="AY61" s="427"/>
      <c r="AZ61" s="427"/>
      <c r="BA61" s="427"/>
      <c r="BB61" s="427"/>
      <c r="BC61" s="427"/>
      <c r="BD61" s="427"/>
      <c r="BE61" s="427"/>
      <c r="BF61" s="427"/>
      <c r="BG61" s="427"/>
      <c r="BH61" s="427"/>
      <c r="BI61" s="427"/>
      <c r="BJ61" s="427"/>
      <c r="BK61" s="427"/>
      <c r="BL61" s="427"/>
      <c r="BM61" s="427"/>
      <c r="BN61" s="427"/>
      <c r="BO61" s="427"/>
      <c r="BP61" s="427"/>
      <c r="BQ61" s="427"/>
      <c r="BR61" s="427"/>
      <c r="BS61" s="427"/>
      <c r="BT61" s="427"/>
      <c r="BU61" s="427"/>
      <c r="BV61" s="427"/>
      <c r="BW61" s="427"/>
      <c r="BX61" s="427"/>
    </row>
    <row r="62" spans="1:76" s="7" customFormat="1" ht="12" outlineLevel="7">
      <c r="A62" s="402"/>
      <c r="B62" s="403"/>
      <c r="C62" s="403"/>
      <c r="D62" s="393"/>
      <c r="E62" s="393"/>
      <c r="F62" s="393"/>
      <c r="G62" s="502"/>
      <c r="H62" s="404"/>
      <c r="I62" s="404"/>
      <c r="J62" s="394"/>
      <c r="K62" s="427"/>
      <c r="L62" s="427"/>
      <c r="M62" s="427"/>
      <c r="N62" s="427"/>
      <c r="O62" s="427"/>
      <c r="P62" s="427"/>
      <c r="Q62" s="427"/>
      <c r="R62" s="427"/>
      <c r="S62" s="427"/>
      <c r="T62" s="427"/>
      <c r="U62" s="427"/>
      <c r="V62" s="427"/>
      <c r="W62" s="427"/>
      <c r="X62" s="427"/>
      <c r="Y62" s="427"/>
      <c r="Z62" s="427"/>
      <c r="AA62" s="427"/>
      <c r="AB62" s="427"/>
      <c r="AC62" s="427"/>
      <c r="AD62" s="427"/>
      <c r="AE62" s="427"/>
      <c r="AF62" s="427"/>
      <c r="AG62" s="427"/>
      <c r="AH62" s="427"/>
      <c r="AI62" s="427"/>
      <c r="AJ62" s="427"/>
      <c r="AK62" s="427"/>
      <c r="AL62" s="427"/>
      <c r="AM62" s="427"/>
      <c r="AN62" s="427"/>
      <c r="AO62" s="427"/>
      <c r="AP62" s="427"/>
      <c r="AQ62" s="427"/>
      <c r="AR62" s="427"/>
      <c r="AS62" s="427"/>
      <c r="AT62" s="427"/>
      <c r="AU62" s="427"/>
      <c r="AV62" s="427"/>
      <c r="AW62" s="427"/>
      <c r="AX62" s="427"/>
      <c r="AY62" s="427"/>
      <c r="AZ62" s="427"/>
      <c r="BA62" s="427"/>
      <c r="BB62" s="427"/>
      <c r="BC62" s="427"/>
      <c r="BD62" s="427"/>
      <c r="BE62" s="427"/>
      <c r="BF62" s="427"/>
      <c r="BG62" s="427"/>
      <c r="BH62" s="427"/>
      <c r="BI62" s="427"/>
      <c r="BJ62" s="427"/>
      <c r="BK62" s="427"/>
      <c r="BL62" s="427"/>
      <c r="BM62" s="427"/>
      <c r="BN62" s="427"/>
      <c r="BO62" s="427"/>
      <c r="BP62" s="427"/>
      <c r="BQ62" s="427"/>
      <c r="BR62" s="427"/>
      <c r="BS62" s="427"/>
      <c r="BT62" s="427"/>
      <c r="BU62" s="427"/>
      <c r="BV62" s="427"/>
      <c r="BW62" s="427"/>
      <c r="BX62" s="427"/>
    </row>
    <row r="63" spans="1:76" s="7" customFormat="1" ht="6" customHeight="1" outlineLevel="7">
      <c r="A63" s="402"/>
      <c r="B63" s="405"/>
      <c r="C63" s="405"/>
      <c r="D63" s="394"/>
      <c r="E63" s="394"/>
      <c r="F63" s="399"/>
      <c r="G63" s="503"/>
      <c r="H63" s="406"/>
      <c r="I63" s="406"/>
      <c r="J63" s="394"/>
      <c r="K63" s="427"/>
      <c r="L63" s="427"/>
      <c r="M63" s="427"/>
      <c r="N63" s="427"/>
      <c r="O63" s="427"/>
      <c r="P63" s="427"/>
      <c r="Q63" s="427"/>
      <c r="R63" s="427"/>
      <c r="S63" s="427"/>
      <c r="T63" s="427"/>
      <c r="U63" s="427"/>
      <c r="V63" s="427"/>
      <c r="W63" s="427"/>
      <c r="X63" s="427"/>
      <c r="Y63" s="427"/>
      <c r="Z63" s="427"/>
      <c r="AA63" s="427"/>
      <c r="AB63" s="427"/>
      <c r="AC63" s="427"/>
      <c r="AD63" s="427"/>
      <c r="AE63" s="427"/>
      <c r="AF63" s="427"/>
      <c r="AG63" s="427"/>
      <c r="AH63" s="427"/>
      <c r="AI63" s="427"/>
      <c r="AJ63" s="427"/>
      <c r="AK63" s="427"/>
      <c r="AL63" s="427"/>
      <c r="AM63" s="427"/>
      <c r="AN63" s="427"/>
      <c r="AO63" s="427"/>
      <c r="AP63" s="427"/>
      <c r="AQ63" s="427"/>
      <c r="AR63" s="427"/>
      <c r="AS63" s="427"/>
      <c r="AT63" s="427"/>
      <c r="AU63" s="427"/>
      <c r="AV63" s="427"/>
      <c r="AW63" s="427"/>
      <c r="AX63" s="427"/>
      <c r="AY63" s="427"/>
      <c r="AZ63" s="427"/>
      <c r="BA63" s="427"/>
      <c r="BB63" s="427"/>
      <c r="BC63" s="427"/>
      <c r="BD63" s="427"/>
      <c r="BE63" s="427"/>
      <c r="BF63" s="427"/>
      <c r="BG63" s="427"/>
      <c r="BH63" s="427"/>
      <c r="BI63" s="427"/>
      <c r="BJ63" s="427"/>
      <c r="BK63" s="427"/>
      <c r="BL63" s="427"/>
      <c r="BM63" s="427"/>
      <c r="BN63" s="427"/>
      <c r="BO63" s="427"/>
      <c r="BP63" s="427"/>
      <c r="BQ63" s="427"/>
      <c r="BR63" s="427"/>
      <c r="BS63" s="427"/>
      <c r="BT63" s="427"/>
      <c r="BU63" s="427"/>
      <c r="BV63" s="427"/>
      <c r="BW63" s="427"/>
      <c r="BX63" s="427"/>
    </row>
    <row r="64" spans="1:76" s="284" customFormat="1" ht="12" outlineLevel="6">
      <c r="A64" s="34" t="s">
        <v>272</v>
      </c>
      <c r="B64" s="35" t="s">
        <v>47</v>
      </c>
      <c r="C64" s="35"/>
      <c r="D64" s="36" t="s">
        <v>48</v>
      </c>
      <c r="E64" s="36"/>
      <c r="F64" s="37" t="s">
        <v>13</v>
      </c>
      <c r="G64" s="501">
        <v>1</v>
      </c>
      <c r="H64" s="348"/>
      <c r="I64" s="348">
        <f>G64*H64</f>
        <v>0</v>
      </c>
      <c r="J64" s="38" t="s">
        <v>14</v>
      </c>
      <c r="K64" s="284">
        <v>1</v>
      </c>
      <c r="L64" s="427"/>
      <c r="M64" s="427"/>
      <c r="N64" s="427"/>
      <c r="O64" s="427"/>
      <c r="P64" s="427"/>
      <c r="Q64" s="427"/>
      <c r="R64" s="427"/>
      <c r="S64" s="427"/>
      <c r="T64" s="427"/>
      <c r="U64" s="427"/>
      <c r="V64" s="427"/>
      <c r="W64" s="427"/>
      <c r="X64" s="427"/>
      <c r="Y64" s="427"/>
      <c r="Z64" s="427"/>
      <c r="AA64" s="427"/>
      <c r="AB64" s="427"/>
      <c r="AC64" s="427"/>
      <c r="AD64" s="427"/>
      <c r="AE64" s="427"/>
      <c r="AF64" s="427"/>
      <c r="AG64" s="427"/>
      <c r="AH64" s="427"/>
      <c r="AI64" s="427"/>
      <c r="AJ64" s="427"/>
      <c r="AK64" s="427"/>
      <c r="AL64" s="427"/>
      <c r="AM64" s="427"/>
      <c r="AN64" s="427"/>
      <c r="AO64" s="427"/>
      <c r="AP64" s="427"/>
      <c r="AQ64" s="427"/>
      <c r="AR64" s="427"/>
      <c r="AS64" s="427"/>
      <c r="AT64" s="427"/>
      <c r="AU64" s="427"/>
      <c r="AV64" s="427"/>
      <c r="AW64" s="427"/>
      <c r="AX64" s="427"/>
      <c r="AY64" s="427"/>
      <c r="AZ64" s="427"/>
      <c r="BA64" s="427"/>
      <c r="BB64" s="427"/>
      <c r="BC64" s="427"/>
      <c r="BD64" s="427"/>
      <c r="BE64" s="427"/>
      <c r="BF64" s="427"/>
      <c r="BG64" s="427"/>
      <c r="BH64" s="427"/>
      <c r="BI64" s="427"/>
      <c r="BJ64" s="427"/>
      <c r="BK64" s="427"/>
      <c r="BL64" s="427"/>
      <c r="BM64" s="427"/>
      <c r="BN64" s="427"/>
      <c r="BO64" s="427"/>
      <c r="BP64" s="427"/>
      <c r="BQ64" s="427"/>
      <c r="BR64" s="427"/>
      <c r="BS64" s="427"/>
      <c r="BT64" s="427"/>
      <c r="BU64" s="427"/>
      <c r="BV64" s="427"/>
      <c r="BW64" s="427"/>
      <c r="BX64" s="427"/>
    </row>
    <row r="65" spans="1:76" s="7" customFormat="1" ht="12" outlineLevel="7">
      <c r="A65" s="402"/>
      <c r="B65" s="403"/>
      <c r="C65" s="403"/>
      <c r="D65" s="393"/>
      <c r="E65" s="393"/>
      <c r="F65" s="393"/>
      <c r="G65" s="502"/>
      <c r="H65" s="404"/>
      <c r="I65" s="404"/>
      <c r="J65" s="394"/>
      <c r="K65" s="427"/>
      <c r="L65" s="427"/>
      <c r="M65" s="427"/>
      <c r="N65" s="427"/>
      <c r="O65" s="427"/>
      <c r="P65" s="427"/>
      <c r="Q65" s="427"/>
      <c r="R65" s="427"/>
      <c r="S65" s="427"/>
      <c r="T65" s="427"/>
      <c r="U65" s="427"/>
      <c r="V65" s="427"/>
      <c r="W65" s="427"/>
      <c r="X65" s="427"/>
      <c r="Y65" s="427"/>
      <c r="Z65" s="427"/>
      <c r="AA65" s="427"/>
      <c r="AB65" s="427"/>
      <c r="AC65" s="427"/>
      <c r="AD65" s="427"/>
      <c r="AE65" s="427"/>
      <c r="AF65" s="427"/>
      <c r="AG65" s="427"/>
      <c r="AH65" s="427"/>
      <c r="AI65" s="427"/>
      <c r="AJ65" s="427"/>
      <c r="AK65" s="427"/>
      <c r="AL65" s="427"/>
      <c r="AM65" s="427"/>
      <c r="AN65" s="427"/>
      <c r="AO65" s="427"/>
      <c r="AP65" s="427"/>
      <c r="AQ65" s="427"/>
      <c r="AR65" s="427"/>
      <c r="AS65" s="427"/>
      <c r="AT65" s="427"/>
      <c r="AU65" s="427"/>
      <c r="AV65" s="427"/>
      <c r="AW65" s="427"/>
      <c r="AX65" s="427"/>
      <c r="AY65" s="427"/>
      <c r="AZ65" s="427"/>
      <c r="BA65" s="427"/>
      <c r="BB65" s="427"/>
      <c r="BC65" s="427"/>
      <c r="BD65" s="427"/>
      <c r="BE65" s="427"/>
      <c r="BF65" s="427"/>
      <c r="BG65" s="427"/>
      <c r="BH65" s="427"/>
      <c r="BI65" s="427"/>
      <c r="BJ65" s="427"/>
      <c r="BK65" s="427"/>
      <c r="BL65" s="427"/>
      <c r="BM65" s="427"/>
      <c r="BN65" s="427"/>
      <c r="BO65" s="427"/>
      <c r="BP65" s="427"/>
      <c r="BQ65" s="427"/>
      <c r="BR65" s="427"/>
      <c r="BS65" s="427"/>
      <c r="BT65" s="427"/>
      <c r="BU65" s="427"/>
      <c r="BV65" s="427"/>
      <c r="BW65" s="427"/>
      <c r="BX65" s="427"/>
    </row>
    <row r="66" spans="1:76" s="7" customFormat="1" ht="6" customHeight="1" outlineLevel="7">
      <c r="A66" s="402"/>
      <c r="B66" s="405"/>
      <c r="C66" s="405"/>
      <c r="D66" s="394"/>
      <c r="E66" s="394"/>
      <c r="F66" s="399"/>
      <c r="G66" s="503"/>
      <c r="H66" s="406"/>
      <c r="I66" s="406"/>
      <c r="J66" s="394"/>
      <c r="K66" s="427"/>
      <c r="L66" s="427"/>
      <c r="M66" s="427"/>
      <c r="N66" s="427"/>
      <c r="O66" s="427"/>
      <c r="P66" s="427"/>
      <c r="Q66" s="427"/>
      <c r="R66" s="427"/>
      <c r="S66" s="427"/>
      <c r="T66" s="427"/>
      <c r="U66" s="427"/>
      <c r="V66" s="427"/>
      <c r="W66" s="427"/>
      <c r="X66" s="427"/>
      <c r="Y66" s="427"/>
      <c r="Z66" s="427"/>
      <c r="AA66" s="427"/>
      <c r="AB66" s="427"/>
      <c r="AC66" s="427"/>
      <c r="AD66" s="427"/>
      <c r="AE66" s="427"/>
      <c r="AF66" s="427"/>
      <c r="AG66" s="427"/>
      <c r="AH66" s="427"/>
      <c r="AI66" s="427"/>
      <c r="AJ66" s="427"/>
      <c r="AK66" s="427"/>
      <c r="AL66" s="427"/>
      <c r="AM66" s="427"/>
      <c r="AN66" s="427"/>
      <c r="AO66" s="427"/>
      <c r="AP66" s="427"/>
      <c r="AQ66" s="427"/>
      <c r="AR66" s="427"/>
      <c r="AS66" s="427"/>
      <c r="AT66" s="427"/>
      <c r="AU66" s="427"/>
      <c r="AV66" s="427"/>
      <c r="AW66" s="427"/>
      <c r="AX66" s="427"/>
      <c r="AY66" s="427"/>
      <c r="AZ66" s="427"/>
      <c r="BA66" s="427"/>
      <c r="BB66" s="427"/>
      <c r="BC66" s="427"/>
      <c r="BD66" s="427"/>
      <c r="BE66" s="427"/>
      <c r="BF66" s="427"/>
      <c r="BG66" s="427"/>
      <c r="BH66" s="427"/>
      <c r="BI66" s="427"/>
      <c r="BJ66" s="427"/>
      <c r="BK66" s="427"/>
      <c r="BL66" s="427"/>
      <c r="BM66" s="427"/>
      <c r="BN66" s="427"/>
      <c r="BO66" s="427"/>
      <c r="BP66" s="427"/>
      <c r="BQ66" s="427"/>
      <c r="BR66" s="427"/>
      <c r="BS66" s="427"/>
      <c r="BT66" s="427"/>
      <c r="BU66" s="427"/>
      <c r="BV66" s="427"/>
      <c r="BW66" s="427"/>
      <c r="BX66" s="427"/>
    </row>
    <row r="67" spans="1:76" s="284" customFormat="1" ht="12" outlineLevel="6">
      <c r="A67" s="34" t="s">
        <v>273</v>
      </c>
      <c r="B67" s="35" t="s">
        <v>49</v>
      </c>
      <c r="C67" s="35"/>
      <c r="D67" s="36" t="s">
        <v>50</v>
      </c>
      <c r="E67" s="36"/>
      <c r="F67" s="37" t="s">
        <v>13</v>
      </c>
      <c r="G67" s="501">
        <v>1</v>
      </c>
      <c r="H67" s="348"/>
      <c r="I67" s="348">
        <f>G67*H67</f>
        <v>0</v>
      </c>
      <c r="J67" s="38" t="s">
        <v>14</v>
      </c>
      <c r="K67" s="284">
        <v>1</v>
      </c>
      <c r="L67" s="427"/>
      <c r="M67" s="427"/>
      <c r="N67" s="427"/>
      <c r="O67" s="427"/>
      <c r="P67" s="427"/>
      <c r="Q67" s="427"/>
      <c r="R67" s="427"/>
      <c r="S67" s="427"/>
      <c r="T67" s="427"/>
      <c r="U67" s="427"/>
      <c r="V67" s="427"/>
      <c r="W67" s="427"/>
      <c r="X67" s="427"/>
      <c r="Y67" s="427"/>
      <c r="Z67" s="427"/>
      <c r="AA67" s="427"/>
      <c r="AB67" s="427"/>
      <c r="AC67" s="427"/>
      <c r="AD67" s="427"/>
      <c r="AE67" s="427"/>
      <c r="AF67" s="427"/>
      <c r="AG67" s="427"/>
      <c r="AH67" s="427"/>
      <c r="AI67" s="427"/>
      <c r="AJ67" s="427"/>
      <c r="AK67" s="427"/>
      <c r="AL67" s="427"/>
      <c r="AM67" s="427"/>
      <c r="AN67" s="427"/>
      <c r="AO67" s="427"/>
      <c r="AP67" s="427"/>
      <c r="AQ67" s="427"/>
      <c r="AR67" s="427"/>
      <c r="AS67" s="427"/>
      <c r="AT67" s="427"/>
      <c r="AU67" s="427"/>
      <c r="AV67" s="427"/>
      <c r="AW67" s="427"/>
      <c r="AX67" s="427"/>
      <c r="AY67" s="427"/>
      <c r="AZ67" s="427"/>
      <c r="BA67" s="427"/>
      <c r="BB67" s="427"/>
      <c r="BC67" s="427"/>
      <c r="BD67" s="427"/>
      <c r="BE67" s="427"/>
      <c r="BF67" s="427"/>
      <c r="BG67" s="427"/>
      <c r="BH67" s="427"/>
      <c r="BI67" s="427"/>
      <c r="BJ67" s="427"/>
      <c r="BK67" s="427"/>
      <c r="BL67" s="427"/>
      <c r="BM67" s="427"/>
      <c r="BN67" s="427"/>
      <c r="BO67" s="427"/>
      <c r="BP67" s="427"/>
      <c r="BQ67" s="427"/>
      <c r="BR67" s="427"/>
      <c r="BS67" s="427"/>
      <c r="BT67" s="427"/>
      <c r="BU67" s="427"/>
      <c r="BV67" s="427"/>
      <c r="BW67" s="427"/>
      <c r="BX67" s="427"/>
    </row>
    <row r="68" spans="1:76" s="7" customFormat="1" ht="12" outlineLevel="7">
      <c r="A68" s="402"/>
      <c r="B68" s="403"/>
      <c r="C68" s="403"/>
      <c r="D68" s="393"/>
      <c r="E68" s="393"/>
      <c r="F68" s="393"/>
      <c r="G68" s="502"/>
      <c r="H68" s="404"/>
      <c r="I68" s="404"/>
      <c r="J68" s="394"/>
      <c r="K68" s="427"/>
      <c r="L68" s="427"/>
      <c r="M68" s="427"/>
      <c r="N68" s="427"/>
      <c r="O68" s="427"/>
      <c r="P68" s="427"/>
      <c r="Q68" s="427"/>
      <c r="R68" s="427"/>
      <c r="S68" s="427"/>
      <c r="T68" s="427"/>
      <c r="U68" s="427"/>
      <c r="V68" s="427"/>
      <c r="W68" s="427"/>
      <c r="X68" s="427"/>
      <c r="Y68" s="427"/>
      <c r="Z68" s="427"/>
      <c r="AA68" s="427"/>
      <c r="AB68" s="427"/>
      <c r="AC68" s="427"/>
      <c r="AD68" s="427"/>
      <c r="AE68" s="427"/>
      <c r="AF68" s="427"/>
      <c r="AG68" s="427"/>
      <c r="AH68" s="427"/>
      <c r="AI68" s="427"/>
      <c r="AJ68" s="427"/>
      <c r="AK68" s="427"/>
      <c r="AL68" s="427"/>
      <c r="AM68" s="427"/>
      <c r="AN68" s="427"/>
      <c r="AO68" s="427"/>
      <c r="AP68" s="427"/>
      <c r="AQ68" s="427"/>
      <c r="AR68" s="427"/>
      <c r="AS68" s="427"/>
      <c r="AT68" s="427"/>
      <c r="AU68" s="427"/>
      <c r="AV68" s="427"/>
      <c r="AW68" s="427"/>
      <c r="AX68" s="427"/>
      <c r="AY68" s="427"/>
      <c r="AZ68" s="427"/>
      <c r="BA68" s="427"/>
      <c r="BB68" s="427"/>
      <c r="BC68" s="427"/>
      <c r="BD68" s="427"/>
      <c r="BE68" s="427"/>
      <c r="BF68" s="427"/>
      <c r="BG68" s="427"/>
      <c r="BH68" s="427"/>
      <c r="BI68" s="427"/>
      <c r="BJ68" s="427"/>
      <c r="BK68" s="427"/>
      <c r="BL68" s="427"/>
      <c r="BM68" s="427"/>
      <c r="BN68" s="427"/>
      <c r="BO68" s="427"/>
      <c r="BP68" s="427"/>
      <c r="BQ68" s="427"/>
      <c r="BR68" s="427"/>
      <c r="BS68" s="427"/>
      <c r="BT68" s="427"/>
      <c r="BU68" s="427"/>
      <c r="BV68" s="427"/>
      <c r="BW68" s="427"/>
      <c r="BX68" s="427"/>
    </row>
    <row r="69" spans="1:76" s="7" customFormat="1" ht="6" customHeight="1" outlineLevel="7">
      <c r="A69" s="402"/>
      <c r="B69" s="405"/>
      <c r="C69" s="405"/>
      <c r="D69" s="394"/>
      <c r="E69" s="394"/>
      <c r="F69" s="399"/>
      <c r="G69" s="503"/>
      <c r="H69" s="406"/>
      <c r="I69" s="406"/>
      <c r="J69" s="394"/>
      <c r="K69" s="427"/>
      <c r="L69" s="427"/>
      <c r="M69" s="427"/>
      <c r="N69" s="427"/>
      <c r="O69" s="427"/>
      <c r="P69" s="427"/>
      <c r="Q69" s="427"/>
      <c r="R69" s="427"/>
      <c r="S69" s="427"/>
      <c r="T69" s="427"/>
      <c r="U69" s="427"/>
      <c r="V69" s="427"/>
      <c r="W69" s="427"/>
      <c r="X69" s="427"/>
      <c r="Y69" s="427"/>
      <c r="Z69" s="427"/>
      <c r="AA69" s="427"/>
      <c r="AB69" s="427"/>
      <c r="AC69" s="427"/>
      <c r="AD69" s="427"/>
      <c r="AE69" s="427"/>
      <c r="AF69" s="427"/>
      <c r="AG69" s="427"/>
      <c r="AH69" s="427"/>
      <c r="AI69" s="427"/>
      <c r="AJ69" s="427"/>
      <c r="AK69" s="427"/>
      <c r="AL69" s="427"/>
      <c r="AM69" s="427"/>
      <c r="AN69" s="427"/>
      <c r="AO69" s="427"/>
      <c r="AP69" s="427"/>
      <c r="AQ69" s="427"/>
      <c r="AR69" s="427"/>
      <c r="AS69" s="427"/>
      <c r="AT69" s="427"/>
      <c r="AU69" s="427"/>
      <c r="AV69" s="427"/>
      <c r="AW69" s="427"/>
      <c r="AX69" s="427"/>
      <c r="AY69" s="427"/>
      <c r="AZ69" s="427"/>
      <c r="BA69" s="427"/>
      <c r="BB69" s="427"/>
      <c r="BC69" s="427"/>
      <c r="BD69" s="427"/>
      <c r="BE69" s="427"/>
      <c r="BF69" s="427"/>
      <c r="BG69" s="427"/>
      <c r="BH69" s="427"/>
      <c r="BI69" s="427"/>
      <c r="BJ69" s="427"/>
      <c r="BK69" s="427"/>
      <c r="BL69" s="427"/>
      <c r="BM69" s="427"/>
      <c r="BN69" s="427"/>
      <c r="BO69" s="427"/>
      <c r="BP69" s="427"/>
      <c r="BQ69" s="427"/>
      <c r="BR69" s="427"/>
      <c r="BS69" s="427"/>
      <c r="BT69" s="427"/>
      <c r="BU69" s="427"/>
      <c r="BV69" s="427"/>
      <c r="BW69" s="427"/>
      <c r="BX69" s="427"/>
    </row>
    <row r="70" spans="1:76" s="284" customFormat="1" ht="12" outlineLevel="6">
      <c r="A70" s="34" t="s">
        <v>274</v>
      </c>
      <c r="B70" s="35" t="s">
        <v>51</v>
      </c>
      <c r="C70" s="35"/>
      <c r="D70" s="36" t="s">
        <v>52</v>
      </c>
      <c r="E70" s="36"/>
      <c r="F70" s="37" t="s">
        <v>13</v>
      </c>
      <c r="G70" s="501">
        <v>1</v>
      </c>
      <c r="H70" s="348"/>
      <c r="I70" s="348">
        <f>G70*H70</f>
        <v>0</v>
      </c>
      <c r="J70" s="38" t="s">
        <v>14</v>
      </c>
      <c r="K70" s="284">
        <v>1</v>
      </c>
      <c r="L70" s="427"/>
      <c r="M70" s="427"/>
      <c r="N70" s="427"/>
      <c r="O70" s="427"/>
      <c r="P70" s="427"/>
      <c r="Q70" s="427"/>
      <c r="R70" s="427"/>
      <c r="S70" s="427"/>
      <c r="T70" s="427"/>
      <c r="U70" s="427"/>
      <c r="V70" s="427"/>
      <c r="W70" s="427"/>
      <c r="X70" s="427"/>
      <c r="Y70" s="427"/>
      <c r="Z70" s="427"/>
      <c r="AA70" s="427"/>
      <c r="AB70" s="427"/>
      <c r="AC70" s="427"/>
      <c r="AD70" s="427"/>
      <c r="AE70" s="427"/>
      <c r="AF70" s="427"/>
      <c r="AG70" s="427"/>
      <c r="AH70" s="427"/>
      <c r="AI70" s="427"/>
      <c r="AJ70" s="427"/>
      <c r="AK70" s="427"/>
      <c r="AL70" s="427"/>
      <c r="AM70" s="427"/>
      <c r="AN70" s="427"/>
      <c r="AO70" s="427"/>
      <c r="AP70" s="427"/>
      <c r="AQ70" s="427"/>
      <c r="AR70" s="427"/>
      <c r="AS70" s="427"/>
      <c r="AT70" s="427"/>
      <c r="AU70" s="427"/>
      <c r="AV70" s="427"/>
      <c r="AW70" s="427"/>
      <c r="AX70" s="427"/>
      <c r="AY70" s="427"/>
      <c r="AZ70" s="427"/>
      <c r="BA70" s="427"/>
      <c r="BB70" s="427"/>
      <c r="BC70" s="427"/>
      <c r="BD70" s="427"/>
      <c r="BE70" s="427"/>
      <c r="BF70" s="427"/>
      <c r="BG70" s="427"/>
      <c r="BH70" s="427"/>
      <c r="BI70" s="427"/>
      <c r="BJ70" s="427"/>
      <c r="BK70" s="427"/>
      <c r="BL70" s="427"/>
      <c r="BM70" s="427"/>
      <c r="BN70" s="427"/>
      <c r="BO70" s="427"/>
      <c r="BP70" s="427"/>
      <c r="BQ70" s="427"/>
      <c r="BR70" s="427"/>
      <c r="BS70" s="427"/>
      <c r="BT70" s="427"/>
      <c r="BU70" s="427"/>
      <c r="BV70" s="427"/>
      <c r="BW70" s="427"/>
      <c r="BX70" s="427"/>
    </row>
    <row r="71" spans="1:76" s="7" customFormat="1" ht="12" outlineLevel="7">
      <c r="A71" s="402"/>
      <c r="B71" s="403"/>
      <c r="C71" s="403"/>
      <c r="D71" s="393"/>
      <c r="E71" s="393"/>
      <c r="F71" s="393"/>
      <c r="G71" s="502"/>
      <c r="H71" s="404"/>
      <c r="I71" s="404"/>
      <c r="J71" s="394"/>
      <c r="K71" s="427"/>
      <c r="L71" s="427"/>
      <c r="M71" s="427"/>
      <c r="N71" s="427"/>
      <c r="O71" s="427"/>
      <c r="P71" s="427"/>
      <c r="Q71" s="427"/>
      <c r="R71" s="427"/>
      <c r="S71" s="427"/>
      <c r="T71" s="427"/>
      <c r="U71" s="427"/>
      <c r="V71" s="427"/>
      <c r="W71" s="427"/>
      <c r="X71" s="427"/>
      <c r="Y71" s="427"/>
      <c r="Z71" s="427"/>
      <c r="AA71" s="427"/>
      <c r="AB71" s="427"/>
      <c r="AC71" s="427"/>
      <c r="AD71" s="427"/>
      <c r="AE71" s="427"/>
      <c r="AF71" s="427"/>
      <c r="AG71" s="427"/>
      <c r="AH71" s="427"/>
      <c r="AI71" s="427"/>
      <c r="AJ71" s="427"/>
      <c r="AK71" s="427"/>
      <c r="AL71" s="427"/>
      <c r="AM71" s="427"/>
      <c r="AN71" s="427"/>
      <c r="AO71" s="427"/>
      <c r="AP71" s="427"/>
      <c r="AQ71" s="427"/>
      <c r="AR71" s="427"/>
      <c r="AS71" s="427"/>
      <c r="AT71" s="427"/>
      <c r="AU71" s="427"/>
      <c r="AV71" s="427"/>
      <c r="AW71" s="427"/>
      <c r="AX71" s="427"/>
      <c r="AY71" s="427"/>
      <c r="AZ71" s="427"/>
      <c r="BA71" s="427"/>
      <c r="BB71" s="427"/>
      <c r="BC71" s="427"/>
      <c r="BD71" s="427"/>
      <c r="BE71" s="427"/>
      <c r="BF71" s="427"/>
      <c r="BG71" s="427"/>
      <c r="BH71" s="427"/>
      <c r="BI71" s="427"/>
      <c r="BJ71" s="427"/>
      <c r="BK71" s="427"/>
      <c r="BL71" s="427"/>
      <c r="BM71" s="427"/>
      <c r="BN71" s="427"/>
      <c r="BO71" s="427"/>
      <c r="BP71" s="427"/>
      <c r="BQ71" s="427"/>
      <c r="BR71" s="427"/>
      <c r="BS71" s="427"/>
      <c r="BT71" s="427"/>
      <c r="BU71" s="427"/>
      <c r="BV71" s="427"/>
      <c r="BW71" s="427"/>
      <c r="BX71" s="427"/>
    </row>
    <row r="72" spans="1:76" s="7" customFormat="1" ht="6" customHeight="1" outlineLevel="7">
      <c r="A72" s="402"/>
      <c r="B72" s="405"/>
      <c r="C72" s="405"/>
      <c r="D72" s="394"/>
      <c r="E72" s="394"/>
      <c r="F72" s="399"/>
      <c r="G72" s="503"/>
      <c r="H72" s="406"/>
      <c r="I72" s="406"/>
      <c r="J72" s="394"/>
      <c r="K72" s="427"/>
      <c r="L72" s="427"/>
      <c r="M72" s="427"/>
      <c r="N72" s="427"/>
      <c r="O72" s="427"/>
      <c r="P72" s="427"/>
      <c r="Q72" s="427"/>
      <c r="R72" s="427"/>
      <c r="S72" s="427"/>
      <c r="T72" s="427"/>
      <c r="U72" s="427"/>
      <c r="V72" s="427"/>
      <c r="W72" s="427"/>
      <c r="X72" s="427"/>
      <c r="Y72" s="427"/>
      <c r="Z72" s="427"/>
      <c r="AA72" s="427"/>
      <c r="AB72" s="427"/>
      <c r="AC72" s="427"/>
      <c r="AD72" s="427"/>
      <c r="AE72" s="427"/>
      <c r="AF72" s="427"/>
      <c r="AG72" s="427"/>
      <c r="AH72" s="427"/>
      <c r="AI72" s="427"/>
      <c r="AJ72" s="427"/>
      <c r="AK72" s="427"/>
      <c r="AL72" s="427"/>
      <c r="AM72" s="427"/>
      <c r="AN72" s="427"/>
      <c r="AO72" s="427"/>
      <c r="AP72" s="427"/>
      <c r="AQ72" s="427"/>
      <c r="AR72" s="427"/>
      <c r="AS72" s="427"/>
      <c r="AT72" s="427"/>
      <c r="AU72" s="427"/>
      <c r="AV72" s="427"/>
      <c r="AW72" s="427"/>
      <c r="AX72" s="427"/>
      <c r="AY72" s="427"/>
      <c r="AZ72" s="427"/>
      <c r="BA72" s="427"/>
      <c r="BB72" s="427"/>
      <c r="BC72" s="427"/>
      <c r="BD72" s="427"/>
      <c r="BE72" s="427"/>
      <c r="BF72" s="427"/>
      <c r="BG72" s="427"/>
      <c r="BH72" s="427"/>
      <c r="BI72" s="427"/>
      <c r="BJ72" s="427"/>
      <c r="BK72" s="427"/>
      <c r="BL72" s="427"/>
      <c r="BM72" s="427"/>
      <c r="BN72" s="427"/>
      <c r="BO72" s="427"/>
      <c r="BP72" s="427"/>
      <c r="BQ72" s="427"/>
      <c r="BR72" s="427"/>
      <c r="BS72" s="427"/>
      <c r="BT72" s="427"/>
      <c r="BU72" s="427"/>
      <c r="BV72" s="427"/>
      <c r="BW72" s="427"/>
      <c r="BX72" s="427"/>
    </row>
    <row r="73" spans="1:76" s="284" customFormat="1" ht="12" outlineLevel="6">
      <c r="A73" s="34" t="s">
        <v>275</v>
      </c>
      <c r="B73" s="35" t="s">
        <v>53</v>
      </c>
      <c r="C73" s="35"/>
      <c r="D73" s="36" t="s">
        <v>54</v>
      </c>
      <c r="E73" s="36"/>
      <c r="F73" s="37" t="s">
        <v>13</v>
      </c>
      <c r="G73" s="501">
        <v>3</v>
      </c>
      <c r="H73" s="348"/>
      <c r="I73" s="348">
        <f>G73*H73</f>
        <v>0</v>
      </c>
      <c r="J73" s="38" t="s">
        <v>14</v>
      </c>
      <c r="K73" s="284">
        <v>1</v>
      </c>
      <c r="L73" s="427"/>
      <c r="M73" s="427"/>
      <c r="N73" s="427"/>
      <c r="O73" s="427"/>
      <c r="P73" s="427"/>
      <c r="Q73" s="427"/>
      <c r="R73" s="427"/>
      <c r="S73" s="427"/>
      <c r="T73" s="427"/>
      <c r="U73" s="427"/>
      <c r="V73" s="427"/>
      <c r="W73" s="427"/>
      <c r="X73" s="427"/>
      <c r="Y73" s="427"/>
      <c r="Z73" s="427"/>
      <c r="AA73" s="427"/>
      <c r="AB73" s="427"/>
      <c r="AC73" s="427"/>
      <c r="AD73" s="427"/>
      <c r="AE73" s="427"/>
      <c r="AF73" s="427"/>
      <c r="AG73" s="427"/>
      <c r="AH73" s="427"/>
      <c r="AI73" s="427"/>
      <c r="AJ73" s="427"/>
      <c r="AK73" s="427"/>
      <c r="AL73" s="427"/>
      <c r="AM73" s="427"/>
      <c r="AN73" s="427"/>
      <c r="AO73" s="427"/>
      <c r="AP73" s="427"/>
      <c r="AQ73" s="427"/>
      <c r="AR73" s="427"/>
      <c r="AS73" s="427"/>
      <c r="AT73" s="427"/>
      <c r="AU73" s="427"/>
      <c r="AV73" s="427"/>
      <c r="AW73" s="427"/>
      <c r="AX73" s="427"/>
      <c r="AY73" s="427"/>
      <c r="AZ73" s="427"/>
      <c r="BA73" s="427"/>
      <c r="BB73" s="427"/>
      <c r="BC73" s="427"/>
      <c r="BD73" s="427"/>
      <c r="BE73" s="427"/>
      <c r="BF73" s="427"/>
      <c r="BG73" s="427"/>
      <c r="BH73" s="427"/>
      <c r="BI73" s="427"/>
      <c r="BJ73" s="427"/>
      <c r="BK73" s="427"/>
      <c r="BL73" s="427"/>
      <c r="BM73" s="427"/>
      <c r="BN73" s="427"/>
      <c r="BO73" s="427"/>
      <c r="BP73" s="427"/>
      <c r="BQ73" s="427"/>
      <c r="BR73" s="427"/>
      <c r="BS73" s="427"/>
      <c r="BT73" s="427"/>
      <c r="BU73" s="427"/>
      <c r="BV73" s="427"/>
      <c r="BW73" s="427"/>
      <c r="BX73" s="427"/>
    </row>
    <row r="74" spans="1:76" s="7" customFormat="1" ht="12" outlineLevel="7">
      <c r="A74" s="402"/>
      <c r="B74" s="403"/>
      <c r="C74" s="403"/>
      <c r="D74" s="393"/>
      <c r="E74" s="393"/>
      <c r="F74" s="393"/>
      <c r="G74" s="502"/>
      <c r="H74" s="404"/>
      <c r="I74" s="404"/>
      <c r="J74" s="394"/>
      <c r="K74" s="427"/>
      <c r="L74" s="427"/>
      <c r="M74" s="427"/>
      <c r="N74" s="427"/>
      <c r="O74" s="427"/>
      <c r="P74" s="427"/>
      <c r="Q74" s="427"/>
      <c r="R74" s="427"/>
      <c r="S74" s="427"/>
      <c r="T74" s="427"/>
      <c r="U74" s="427"/>
      <c r="V74" s="427"/>
      <c r="W74" s="427"/>
      <c r="X74" s="427"/>
      <c r="Y74" s="427"/>
      <c r="Z74" s="427"/>
      <c r="AA74" s="427"/>
      <c r="AB74" s="427"/>
      <c r="AC74" s="427"/>
      <c r="AD74" s="427"/>
      <c r="AE74" s="427"/>
      <c r="AF74" s="427"/>
      <c r="AG74" s="427"/>
      <c r="AH74" s="427"/>
      <c r="AI74" s="427"/>
      <c r="AJ74" s="427"/>
      <c r="AK74" s="427"/>
      <c r="AL74" s="427"/>
      <c r="AM74" s="427"/>
      <c r="AN74" s="427"/>
      <c r="AO74" s="427"/>
      <c r="AP74" s="427"/>
      <c r="AQ74" s="427"/>
      <c r="AR74" s="427"/>
      <c r="AS74" s="427"/>
      <c r="AT74" s="427"/>
      <c r="AU74" s="427"/>
      <c r="AV74" s="427"/>
      <c r="AW74" s="427"/>
      <c r="AX74" s="427"/>
      <c r="AY74" s="427"/>
      <c r="AZ74" s="427"/>
      <c r="BA74" s="427"/>
      <c r="BB74" s="427"/>
      <c r="BC74" s="427"/>
      <c r="BD74" s="427"/>
      <c r="BE74" s="427"/>
      <c r="BF74" s="427"/>
      <c r="BG74" s="427"/>
      <c r="BH74" s="427"/>
      <c r="BI74" s="427"/>
      <c r="BJ74" s="427"/>
      <c r="BK74" s="427"/>
      <c r="BL74" s="427"/>
      <c r="BM74" s="427"/>
      <c r="BN74" s="427"/>
      <c r="BO74" s="427"/>
      <c r="BP74" s="427"/>
      <c r="BQ74" s="427"/>
      <c r="BR74" s="427"/>
      <c r="BS74" s="427"/>
      <c r="BT74" s="427"/>
      <c r="BU74" s="427"/>
      <c r="BV74" s="427"/>
      <c r="BW74" s="427"/>
      <c r="BX74" s="427"/>
    </row>
    <row r="75" spans="1:76" s="7" customFormat="1" ht="6" customHeight="1" outlineLevel="7">
      <c r="A75" s="402"/>
      <c r="B75" s="405"/>
      <c r="C75" s="405"/>
      <c r="D75" s="394"/>
      <c r="E75" s="394"/>
      <c r="F75" s="399"/>
      <c r="G75" s="503"/>
      <c r="H75" s="406"/>
      <c r="I75" s="406"/>
      <c r="J75" s="394"/>
      <c r="K75" s="427"/>
      <c r="L75" s="427"/>
      <c r="M75" s="427"/>
      <c r="N75" s="427"/>
      <c r="O75" s="427"/>
      <c r="P75" s="427"/>
      <c r="Q75" s="427"/>
      <c r="R75" s="427"/>
      <c r="S75" s="427"/>
      <c r="T75" s="427"/>
      <c r="U75" s="427"/>
      <c r="V75" s="427"/>
      <c r="W75" s="427"/>
      <c r="X75" s="427"/>
      <c r="Y75" s="427"/>
      <c r="Z75" s="427"/>
      <c r="AA75" s="427"/>
      <c r="AB75" s="427"/>
      <c r="AC75" s="427"/>
      <c r="AD75" s="427"/>
      <c r="AE75" s="427"/>
      <c r="AF75" s="427"/>
      <c r="AG75" s="427"/>
      <c r="AH75" s="427"/>
      <c r="AI75" s="427"/>
      <c r="AJ75" s="427"/>
      <c r="AK75" s="427"/>
      <c r="AL75" s="427"/>
      <c r="AM75" s="427"/>
      <c r="AN75" s="427"/>
      <c r="AO75" s="427"/>
      <c r="AP75" s="427"/>
      <c r="AQ75" s="427"/>
      <c r="AR75" s="427"/>
      <c r="AS75" s="427"/>
      <c r="AT75" s="427"/>
      <c r="AU75" s="427"/>
      <c r="AV75" s="427"/>
      <c r="AW75" s="427"/>
      <c r="AX75" s="427"/>
      <c r="AY75" s="427"/>
      <c r="AZ75" s="427"/>
      <c r="BA75" s="427"/>
      <c r="BB75" s="427"/>
      <c r="BC75" s="427"/>
      <c r="BD75" s="427"/>
      <c r="BE75" s="427"/>
      <c r="BF75" s="427"/>
      <c r="BG75" s="427"/>
      <c r="BH75" s="427"/>
      <c r="BI75" s="427"/>
      <c r="BJ75" s="427"/>
      <c r="BK75" s="427"/>
      <c r="BL75" s="427"/>
      <c r="BM75" s="427"/>
      <c r="BN75" s="427"/>
      <c r="BO75" s="427"/>
      <c r="BP75" s="427"/>
      <c r="BQ75" s="427"/>
      <c r="BR75" s="427"/>
      <c r="BS75" s="427"/>
      <c r="BT75" s="427"/>
      <c r="BU75" s="427"/>
      <c r="BV75" s="427"/>
      <c r="BW75" s="427"/>
      <c r="BX75" s="427"/>
    </row>
    <row r="76" spans="1:76" s="284" customFormat="1" ht="12" customHeight="1" outlineLevel="6">
      <c r="A76" s="34" t="s">
        <v>276</v>
      </c>
      <c r="B76" s="35" t="s">
        <v>55</v>
      </c>
      <c r="C76" s="35"/>
      <c r="D76" s="36" t="s">
        <v>56</v>
      </c>
      <c r="E76" s="36"/>
      <c r="F76" s="37" t="s">
        <v>13</v>
      </c>
      <c r="G76" s="501">
        <v>1</v>
      </c>
      <c r="H76" s="348"/>
      <c r="I76" s="348">
        <f>G76*H76</f>
        <v>0</v>
      </c>
      <c r="J76" s="38" t="s">
        <v>14</v>
      </c>
      <c r="K76" s="284">
        <v>1</v>
      </c>
      <c r="L76" s="427"/>
      <c r="M76" s="427"/>
      <c r="N76" s="427"/>
      <c r="O76" s="427"/>
      <c r="P76" s="427"/>
      <c r="Q76" s="427"/>
      <c r="R76" s="427"/>
      <c r="S76" s="427"/>
      <c r="T76" s="427"/>
      <c r="U76" s="427"/>
      <c r="V76" s="427"/>
      <c r="W76" s="427"/>
      <c r="X76" s="427"/>
      <c r="Y76" s="427"/>
      <c r="Z76" s="427"/>
      <c r="AA76" s="427"/>
      <c r="AB76" s="427"/>
      <c r="AC76" s="427"/>
      <c r="AD76" s="427"/>
      <c r="AE76" s="427"/>
      <c r="AF76" s="427"/>
      <c r="AG76" s="427"/>
      <c r="AH76" s="427"/>
      <c r="AI76" s="427"/>
      <c r="AJ76" s="427"/>
      <c r="AK76" s="427"/>
      <c r="AL76" s="427"/>
      <c r="AM76" s="427"/>
      <c r="AN76" s="427"/>
      <c r="AO76" s="427"/>
      <c r="AP76" s="427"/>
      <c r="AQ76" s="427"/>
      <c r="AR76" s="427"/>
      <c r="AS76" s="427"/>
      <c r="AT76" s="427"/>
      <c r="AU76" s="427"/>
      <c r="AV76" s="427"/>
      <c r="AW76" s="427"/>
      <c r="AX76" s="427"/>
      <c r="AY76" s="427"/>
      <c r="AZ76" s="427"/>
      <c r="BA76" s="427"/>
      <c r="BB76" s="427"/>
      <c r="BC76" s="427"/>
      <c r="BD76" s="427"/>
      <c r="BE76" s="427"/>
      <c r="BF76" s="427"/>
      <c r="BG76" s="427"/>
      <c r="BH76" s="427"/>
      <c r="BI76" s="427"/>
      <c r="BJ76" s="427"/>
      <c r="BK76" s="427"/>
      <c r="BL76" s="427"/>
      <c r="BM76" s="427"/>
      <c r="BN76" s="427"/>
      <c r="BO76" s="427"/>
      <c r="BP76" s="427"/>
      <c r="BQ76" s="427"/>
      <c r="BR76" s="427"/>
      <c r="BS76" s="427"/>
      <c r="BT76" s="427"/>
      <c r="BU76" s="427"/>
      <c r="BV76" s="427"/>
      <c r="BW76" s="427"/>
      <c r="BX76" s="427"/>
    </row>
    <row r="77" spans="1:76" s="7" customFormat="1" ht="12" outlineLevel="7">
      <c r="A77" s="402"/>
      <c r="B77" s="403"/>
      <c r="C77" s="403"/>
      <c r="D77" s="393"/>
      <c r="E77" s="393"/>
      <c r="F77" s="393"/>
      <c r="G77" s="502"/>
      <c r="H77" s="404"/>
      <c r="I77" s="404"/>
      <c r="J77" s="394"/>
      <c r="K77" s="427"/>
      <c r="L77" s="427"/>
      <c r="M77" s="427"/>
      <c r="N77" s="427"/>
      <c r="O77" s="427"/>
      <c r="P77" s="427"/>
      <c r="Q77" s="427"/>
      <c r="R77" s="427"/>
      <c r="S77" s="427"/>
      <c r="T77" s="427"/>
      <c r="U77" s="427"/>
      <c r="V77" s="427"/>
      <c r="W77" s="427"/>
      <c r="X77" s="427"/>
      <c r="Y77" s="427"/>
      <c r="Z77" s="427"/>
      <c r="AA77" s="427"/>
      <c r="AB77" s="427"/>
      <c r="AC77" s="427"/>
      <c r="AD77" s="427"/>
      <c r="AE77" s="427"/>
      <c r="AF77" s="427"/>
      <c r="AG77" s="427"/>
      <c r="AH77" s="427"/>
      <c r="AI77" s="427"/>
      <c r="AJ77" s="427"/>
      <c r="AK77" s="427"/>
      <c r="AL77" s="427"/>
      <c r="AM77" s="427"/>
      <c r="AN77" s="427"/>
      <c r="AO77" s="427"/>
      <c r="AP77" s="427"/>
      <c r="AQ77" s="427"/>
      <c r="AR77" s="427"/>
      <c r="AS77" s="427"/>
      <c r="AT77" s="427"/>
      <c r="AU77" s="427"/>
      <c r="AV77" s="427"/>
      <c r="AW77" s="427"/>
      <c r="AX77" s="427"/>
      <c r="AY77" s="427"/>
      <c r="AZ77" s="427"/>
      <c r="BA77" s="427"/>
      <c r="BB77" s="427"/>
      <c r="BC77" s="427"/>
      <c r="BD77" s="427"/>
      <c r="BE77" s="427"/>
      <c r="BF77" s="427"/>
      <c r="BG77" s="427"/>
      <c r="BH77" s="427"/>
      <c r="BI77" s="427"/>
      <c r="BJ77" s="427"/>
      <c r="BK77" s="427"/>
      <c r="BL77" s="427"/>
      <c r="BM77" s="427"/>
      <c r="BN77" s="427"/>
      <c r="BO77" s="427"/>
      <c r="BP77" s="427"/>
      <c r="BQ77" s="427"/>
      <c r="BR77" s="427"/>
      <c r="BS77" s="427"/>
      <c r="BT77" s="427"/>
      <c r="BU77" s="427"/>
      <c r="BV77" s="427"/>
      <c r="BW77" s="427"/>
      <c r="BX77" s="427"/>
    </row>
    <row r="78" spans="1:76" s="7" customFormat="1" ht="6" customHeight="1" outlineLevel="7">
      <c r="A78" s="402"/>
      <c r="B78" s="405"/>
      <c r="C78" s="405"/>
      <c r="D78" s="394"/>
      <c r="E78" s="394"/>
      <c r="F78" s="399"/>
      <c r="G78" s="503"/>
      <c r="H78" s="406"/>
      <c r="I78" s="406"/>
      <c r="J78" s="394"/>
      <c r="K78" s="427"/>
      <c r="L78" s="427"/>
      <c r="M78" s="427"/>
      <c r="N78" s="427"/>
      <c r="O78" s="427"/>
      <c r="P78" s="427"/>
      <c r="Q78" s="427"/>
      <c r="R78" s="427"/>
      <c r="S78" s="427"/>
      <c r="T78" s="427"/>
      <c r="U78" s="427"/>
      <c r="V78" s="427"/>
      <c r="W78" s="427"/>
      <c r="X78" s="427"/>
      <c r="Y78" s="427"/>
      <c r="Z78" s="427"/>
      <c r="AA78" s="427"/>
      <c r="AB78" s="427"/>
      <c r="AC78" s="427"/>
      <c r="AD78" s="427"/>
      <c r="AE78" s="427"/>
      <c r="AF78" s="427"/>
      <c r="AG78" s="427"/>
      <c r="AH78" s="427"/>
      <c r="AI78" s="427"/>
      <c r="AJ78" s="427"/>
      <c r="AK78" s="427"/>
      <c r="AL78" s="427"/>
      <c r="AM78" s="427"/>
      <c r="AN78" s="427"/>
      <c r="AO78" s="427"/>
      <c r="AP78" s="427"/>
      <c r="AQ78" s="427"/>
      <c r="AR78" s="427"/>
      <c r="AS78" s="427"/>
      <c r="AT78" s="427"/>
      <c r="AU78" s="427"/>
      <c r="AV78" s="427"/>
      <c r="AW78" s="427"/>
      <c r="AX78" s="427"/>
      <c r="AY78" s="427"/>
      <c r="AZ78" s="427"/>
      <c r="BA78" s="427"/>
      <c r="BB78" s="427"/>
      <c r="BC78" s="427"/>
      <c r="BD78" s="427"/>
      <c r="BE78" s="427"/>
      <c r="BF78" s="427"/>
      <c r="BG78" s="427"/>
      <c r="BH78" s="427"/>
      <c r="BI78" s="427"/>
      <c r="BJ78" s="427"/>
      <c r="BK78" s="427"/>
      <c r="BL78" s="427"/>
      <c r="BM78" s="427"/>
      <c r="BN78" s="427"/>
      <c r="BO78" s="427"/>
      <c r="BP78" s="427"/>
      <c r="BQ78" s="427"/>
      <c r="BR78" s="427"/>
      <c r="BS78" s="427"/>
      <c r="BT78" s="427"/>
      <c r="BU78" s="427"/>
      <c r="BV78" s="427"/>
      <c r="BW78" s="427"/>
      <c r="BX78" s="427"/>
    </row>
    <row r="79" spans="1:76" s="284" customFormat="1" ht="12" outlineLevel="6">
      <c r="A79" s="34" t="s">
        <v>277</v>
      </c>
      <c r="B79" s="35" t="s">
        <v>57</v>
      </c>
      <c r="C79" s="35"/>
      <c r="D79" s="36" t="s">
        <v>58</v>
      </c>
      <c r="E79" s="36"/>
      <c r="F79" s="37" t="s">
        <v>13</v>
      </c>
      <c r="G79" s="501">
        <v>1</v>
      </c>
      <c r="H79" s="348"/>
      <c r="I79" s="348">
        <f>G79*H79</f>
        <v>0</v>
      </c>
      <c r="J79" s="38" t="s">
        <v>14</v>
      </c>
      <c r="K79" s="284">
        <v>1</v>
      </c>
      <c r="L79" s="427"/>
      <c r="M79" s="427"/>
      <c r="N79" s="427"/>
      <c r="O79" s="427"/>
      <c r="P79" s="427"/>
      <c r="Q79" s="427"/>
      <c r="R79" s="427"/>
      <c r="S79" s="427"/>
      <c r="T79" s="427"/>
      <c r="U79" s="427"/>
      <c r="V79" s="427"/>
      <c r="W79" s="427"/>
      <c r="X79" s="427"/>
      <c r="Y79" s="427"/>
      <c r="Z79" s="427"/>
      <c r="AA79" s="427"/>
      <c r="AB79" s="427"/>
      <c r="AC79" s="427"/>
      <c r="AD79" s="427"/>
      <c r="AE79" s="427"/>
      <c r="AF79" s="427"/>
      <c r="AG79" s="427"/>
      <c r="AH79" s="427"/>
      <c r="AI79" s="427"/>
      <c r="AJ79" s="427"/>
      <c r="AK79" s="427"/>
      <c r="AL79" s="427"/>
      <c r="AM79" s="427"/>
      <c r="AN79" s="427"/>
      <c r="AO79" s="427"/>
      <c r="AP79" s="427"/>
      <c r="AQ79" s="427"/>
      <c r="AR79" s="427"/>
      <c r="AS79" s="427"/>
      <c r="AT79" s="427"/>
      <c r="AU79" s="427"/>
      <c r="AV79" s="427"/>
      <c r="AW79" s="427"/>
      <c r="AX79" s="427"/>
      <c r="AY79" s="427"/>
      <c r="AZ79" s="427"/>
      <c r="BA79" s="427"/>
      <c r="BB79" s="427"/>
      <c r="BC79" s="427"/>
      <c r="BD79" s="427"/>
      <c r="BE79" s="427"/>
      <c r="BF79" s="427"/>
      <c r="BG79" s="427"/>
      <c r="BH79" s="427"/>
      <c r="BI79" s="427"/>
      <c r="BJ79" s="427"/>
      <c r="BK79" s="427"/>
      <c r="BL79" s="427"/>
      <c r="BM79" s="427"/>
      <c r="BN79" s="427"/>
      <c r="BO79" s="427"/>
      <c r="BP79" s="427"/>
      <c r="BQ79" s="427"/>
      <c r="BR79" s="427"/>
      <c r="BS79" s="427"/>
      <c r="BT79" s="427"/>
      <c r="BU79" s="427"/>
      <c r="BV79" s="427"/>
      <c r="BW79" s="427"/>
      <c r="BX79" s="427"/>
    </row>
    <row r="80" spans="1:76" s="7" customFormat="1" ht="12" outlineLevel="7">
      <c r="A80" s="402"/>
      <c r="B80" s="403"/>
      <c r="C80" s="403"/>
      <c r="D80" s="393"/>
      <c r="E80" s="393"/>
      <c r="F80" s="393"/>
      <c r="G80" s="502"/>
      <c r="H80" s="404"/>
      <c r="I80" s="404"/>
      <c r="J80" s="394"/>
      <c r="K80" s="427"/>
      <c r="L80" s="427"/>
      <c r="M80" s="427"/>
      <c r="N80" s="427"/>
      <c r="O80" s="427"/>
      <c r="P80" s="427"/>
      <c r="Q80" s="427"/>
      <c r="R80" s="427"/>
      <c r="S80" s="427"/>
      <c r="T80" s="427"/>
      <c r="U80" s="427"/>
      <c r="V80" s="427"/>
      <c r="W80" s="427"/>
      <c r="X80" s="427"/>
      <c r="Y80" s="427"/>
      <c r="Z80" s="427"/>
      <c r="AA80" s="427"/>
      <c r="AB80" s="427"/>
      <c r="AC80" s="427"/>
      <c r="AD80" s="427"/>
      <c r="AE80" s="427"/>
      <c r="AF80" s="427"/>
      <c r="AG80" s="427"/>
      <c r="AH80" s="427"/>
      <c r="AI80" s="427"/>
      <c r="AJ80" s="427"/>
      <c r="AK80" s="427"/>
      <c r="AL80" s="427"/>
      <c r="AM80" s="427"/>
      <c r="AN80" s="427"/>
      <c r="AO80" s="427"/>
      <c r="AP80" s="427"/>
      <c r="AQ80" s="427"/>
      <c r="AR80" s="427"/>
      <c r="AS80" s="427"/>
      <c r="AT80" s="427"/>
      <c r="AU80" s="427"/>
      <c r="AV80" s="427"/>
      <c r="AW80" s="427"/>
      <c r="AX80" s="427"/>
      <c r="AY80" s="427"/>
      <c r="AZ80" s="427"/>
      <c r="BA80" s="427"/>
      <c r="BB80" s="427"/>
      <c r="BC80" s="427"/>
      <c r="BD80" s="427"/>
      <c r="BE80" s="427"/>
      <c r="BF80" s="427"/>
      <c r="BG80" s="427"/>
      <c r="BH80" s="427"/>
      <c r="BI80" s="427"/>
      <c r="BJ80" s="427"/>
      <c r="BK80" s="427"/>
      <c r="BL80" s="427"/>
      <c r="BM80" s="427"/>
      <c r="BN80" s="427"/>
      <c r="BO80" s="427"/>
      <c r="BP80" s="427"/>
      <c r="BQ80" s="427"/>
      <c r="BR80" s="427"/>
      <c r="BS80" s="427"/>
      <c r="BT80" s="427"/>
      <c r="BU80" s="427"/>
      <c r="BV80" s="427"/>
      <c r="BW80" s="427"/>
      <c r="BX80" s="427"/>
    </row>
    <row r="81" spans="1:76" s="7" customFormat="1" ht="6" customHeight="1" outlineLevel="7">
      <c r="A81" s="402"/>
      <c r="B81" s="405"/>
      <c r="C81" s="405"/>
      <c r="D81" s="394"/>
      <c r="E81" s="394"/>
      <c r="F81" s="399"/>
      <c r="G81" s="503"/>
      <c r="H81" s="406"/>
      <c r="I81" s="406"/>
      <c r="J81" s="394"/>
      <c r="K81" s="427"/>
      <c r="L81" s="427"/>
      <c r="M81" s="427"/>
      <c r="N81" s="427"/>
      <c r="O81" s="427"/>
      <c r="P81" s="427"/>
      <c r="Q81" s="427"/>
      <c r="R81" s="427"/>
      <c r="S81" s="427"/>
      <c r="T81" s="427"/>
      <c r="U81" s="427"/>
      <c r="V81" s="427"/>
      <c r="W81" s="427"/>
      <c r="X81" s="427"/>
      <c r="Y81" s="427"/>
      <c r="Z81" s="427"/>
      <c r="AA81" s="427"/>
      <c r="AB81" s="427"/>
      <c r="AC81" s="427"/>
      <c r="AD81" s="427"/>
      <c r="AE81" s="427"/>
      <c r="AF81" s="427"/>
      <c r="AG81" s="427"/>
      <c r="AH81" s="427"/>
      <c r="AI81" s="427"/>
      <c r="AJ81" s="427"/>
      <c r="AK81" s="427"/>
      <c r="AL81" s="427"/>
      <c r="AM81" s="427"/>
      <c r="AN81" s="427"/>
      <c r="AO81" s="427"/>
      <c r="AP81" s="427"/>
      <c r="AQ81" s="427"/>
      <c r="AR81" s="427"/>
      <c r="AS81" s="427"/>
      <c r="AT81" s="427"/>
      <c r="AU81" s="427"/>
      <c r="AV81" s="427"/>
      <c r="AW81" s="427"/>
      <c r="AX81" s="427"/>
      <c r="AY81" s="427"/>
      <c r="AZ81" s="427"/>
      <c r="BA81" s="427"/>
      <c r="BB81" s="427"/>
      <c r="BC81" s="427"/>
      <c r="BD81" s="427"/>
      <c r="BE81" s="427"/>
      <c r="BF81" s="427"/>
      <c r="BG81" s="427"/>
      <c r="BH81" s="427"/>
      <c r="BI81" s="427"/>
      <c r="BJ81" s="427"/>
      <c r="BK81" s="427"/>
      <c r="BL81" s="427"/>
      <c r="BM81" s="427"/>
      <c r="BN81" s="427"/>
      <c r="BO81" s="427"/>
      <c r="BP81" s="427"/>
      <c r="BQ81" s="427"/>
      <c r="BR81" s="427"/>
      <c r="BS81" s="427"/>
      <c r="BT81" s="427"/>
      <c r="BU81" s="427"/>
      <c r="BV81" s="427"/>
      <c r="BW81" s="427"/>
      <c r="BX81" s="427"/>
    </row>
    <row r="82" spans="1:76" s="284" customFormat="1" ht="12" outlineLevel="6">
      <c r="A82" s="34" t="s">
        <v>278</v>
      </c>
      <c r="B82" s="35" t="s">
        <v>59</v>
      </c>
      <c r="C82" s="35"/>
      <c r="D82" s="36" t="s">
        <v>60</v>
      </c>
      <c r="E82" s="36"/>
      <c r="F82" s="37" t="s">
        <v>13</v>
      </c>
      <c r="G82" s="501">
        <v>1</v>
      </c>
      <c r="H82" s="348"/>
      <c r="I82" s="348">
        <f>G82*H82</f>
        <v>0</v>
      </c>
      <c r="J82" s="38" t="s">
        <v>14</v>
      </c>
      <c r="K82" s="284">
        <v>1</v>
      </c>
      <c r="L82" s="427"/>
      <c r="M82" s="427"/>
      <c r="N82" s="427"/>
      <c r="O82" s="427"/>
      <c r="P82" s="427"/>
      <c r="Q82" s="427"/>
      <c r="R82" s="427"/>
      <c r="S82" s="427"/>
      <c r="T82" s="427"/>
      <c r="U82" s="427"/>
      <c r="V82" s="427"/>
      <c r="W82" s="427"/>
      <c r="X82" s="427"/>
      <c r="Y82" s="427"/>
      <c r="Z82" s="427"/>
      <c r="AA82" s="427"/>
      <c r="AB82" s="427"/>
      <c r="AC82" s="427"/>
      <c r="AD82" s="427"/>
      <c r="AE82" s="427"/>
      <c r="AF82" s="427"/>
      <c r="AG82" s="427"/>
      <c r="AH82" s="427"/>
      <c r="AI82" s="427"/>
      <c r="AJ82" s="427"/>
      <c r="AK82" s="427"/>
      <c r="AL82" s="427"/>
      <c r="AM82" s="427"/>
      <c r="AN82" s="427"/>
      <c r="AO82" s="427"/>
      <c r="AP82" s="427"/>
      <c r="AQ82" s="427"/>
      <c r="AR82" s="427"/>
      <c r="AS82" s="427"/>
      <c r="AT82" s="427"/>
      <c r="AU82" s="427"/>
      <c r="AV82" s="427"/>
      <c r="AW82" s="427"/>
      <c r="AX82" s="427"/>
      <c r="AY82" s="427"/>
      <c r="AZ82" s="427"/>
      <c r="BA82" s="427"/>
      <c r="BB82" s="427"/>
      <c r="BC82" s="427"/>
      <c r="BD82" s="427"/>
      <c r="BE82" s="427"/>
      <c r="BF82" s="427"/>
      <c r="BG82" s="427"/>
      <c r="BH82" s="427"/>
      <c r="BI82" s="427"/>
      <c r="BJ82" s="427"/>
      <c r="BK82" s="427"/>
      <c r="BL82" s="427"/>
      <c r="BM82" s="427"/>
      <c r="BN82" s="427"/>
      <c r="BO82" s="427"/>
      <c r="BP82" s="427"/>
      <c r="BQ82" s="427"/>
      <c r="BR82" s="427"/>
      <c r="BS82" s="427"/>
      <c r="BT82" s="427"/>
      <c r="BU82" s="427"/>
      <c r="BV82" s="427"/>
      <c r="BW82" s="427"/>
      <c r="BX82" s="427"/>
    </row>
    <row r="83" spans="1:76" s="7" customFormat="1" ht="12" outlineLevel="7">
      <c r="A83" s="402"/>
      <c r="B83" s="403"/>
      <c r="C83" s="403"/>
      <c r="D83" s="393"/>
      <c r="E83" s="393"/>
      <c r="F83" s="393"/>
      <c r="G83" s="502"/>
      <c r="H83" s="404"/>
      <c r="I83" s="404"/>
      <c r="J83" s="394"/>
      <c r="K83" s="427"/>
      <c r="L83" s="427"/>
      <c r="M83" s="427"/>
      <c r="N83" s="427"/>
      <c r="O83" s="427"/>
      <c r="P83" s="427"/>
      <c r="Q83" s="427"/>
      <c r="R83" s="427"/>
      <c r="S83" s="427"/>
      <c r="T83" s="427"/>
      <c r="U83" s="427"/>
      <c r="V83" s="427"/>
      <c r="W83" s="427"/>
      <c r="X83" s="427"/>
      <c r="Y83" s="427"/>
      <c r="Z83" s="427"/>
      <c r="AA83" s="427"/>
      <c r="AB83" s="427"/>
      <c r="AC83" s="427"/>
      <c r="AD83" s="427"/>
      <c r="AE83" s="427"/>
      <c r="AF83" s="427"/>
      <c r="AG83" s="427"/>
      <c r="AH83" s="427"/>
      <c r="AI83" s="427"/>
      <c r="AJ83" s="427"/>
      <c r="AK83" s="427"/>
      <c r="AL83" s="427"/>
      <c r="AM83" s="427"/>
      <c r="AN83" s="427"/>
      <c r="AO83" s="427"/>
      <c r="AP83" s="427"/>
      <c r="AQ83" s="427"/>
      <c r="AR83" s="427"/>
      <c r="AS83" s="427"/>
      <c r="AT83" s="427"/>
      <c r="AU83" s="427"/>
      <c r="AV83" s="427"/>
      <c r="AW83" s="427"/>
      <c r="AX83" s="427"/>
      <c r="AY83" s="427"/>
      <c r="AZ83" s="427"/>
      <c r="BA83" s="427"/>
      <c r="BB83" s="427"/>
      <c r="BC83" s="427"/>
      <c r="BD83" s="427"/>
      <c r="BE83" s="427"/>
      <c r="BF83" s="427"/>
      <c r="BG83" s="427"/>
      <c r="BH83" s="427"/>
      <c r="BI83" s="427"/>
      <c r="BJ83" s="427"/>
      <c r="BK83" s="427"/>
      <c r="BL83" s="427"/>
      <c r="BM83" s="427"/>
      <c r="BN83" s="427"/>
      <c r="BO83" s="427"/>
      <c r="BP83" s="427"/>
      <c r="BQ83" s="427"/>
      <c r="BR83" s="427"/>
      <c r="BS83" s="427"/>
      <c r="BT83" s="427"/>
      <c r="BU83" s="427"/>
      <c r="BV83" s="427"/>
      <c r="BW83" s="427"/>
      <c r="BX83" s="427"/>
    </row>
    <row r="84" spans="1:76" s="7" customFormat="1" ht="6" customHeight="1" outlineLevel="7">
      <c r="A84" s="402"/>
      <c r="B84" s="405"/>
      <c r="C84" s="405"/>
      <c r="D84" s="394"/>
      <c r="E84" s="394"/>
      <c r="F84" s="399"/>
      <c r="G84" s="503"/>
      <c r="H84" s="406"/>
      <c r="I84" s="406"/>
      <c r="J84" s="394"/>
      <c r="K84" s="427"/>
      <c r="L84" s="427"/>
      <c r="M84" s="427"/>
      <c r="N84" s="427"/>
      <c r="O84" s="427"/>
      <c r="P84" s="427"/>
      <c r="Q84" s="427"/>
      <c r="R84" s="427"/>
      <c r="S84" s="427"/>
      <c r="T84" s="427"/>
      <c r="U84" s="427"/>
      <c r="V84" s="427"/>
      <c r="W84" s="427"/>
      <c r="X84" s="427"/>
      <c r="Y84" s="427"/>
      <c r="Z84" s="427"/>
      <c r="AA84" s="427"/>
      <c r="AB84" s="427"/>
      <c r="AC84" s="427"/>
      <c r="AD84" s="427"/>
      <c r="AE84" s="427"/>
      <c r="AF84" s="427"/>
      <c r="AG84" s="427"/>
      <c r="AH84" s="427"/>
      <c r="AI84" s="427"/>
      <c r="AJ84" s="427"/>
      <c r="AK84" s="427"/>
      <c r="AL84" s="427"/>
      <c r="AM84" s="427"/>
      <c r="AN84" s="427"/>
      <c r="AO84" s="427"/>
      <c r="AP84" s="427"/>
      <c r="AQ84" s="427"/>
      <c r="AR84" s="427"/>
      <c r="AS84" s="427"/>
      <c r="AT84" s="427"/>
      <c r="AU84" s="427"/>
      <c r="AV84" s="427"/>
      <c r="AW84" s="427"/>
      <c r="AX84" s="427"/>
      <c r="AY84" s="427"/>
      <c r="AZ84" s="427"/>
      <c r="BA84" s="427"/>
      <c r="BB84" s="427"/>
      <c r="BC84" s="427"/>
      <c r="BD84" s="427"/>
      <c r="BE84" s="427"/>
      <c r="BF84" s="427"/>
      <c r="BG84" s="427"/>
      <c r="BH84" s="427"/>
      <c r="BI84" s="427"/>
      <c r="BJ84" s="427"/>
      <c r="BK84" s="427"/>
      <c r="BL84" s="427"/>
      <c r="BM84" s="427"/>
      <c r="BN84" s="427"/>
      <c r="BO84" s="427"/>
      <c r="BP84" s="427"/>
      <c r="BQ84" s="427"/>
      <c r="BR84" s="427"/>
      <c r="BS84" s="427"/>
      <c r="BT84" s="427"/>
      <c r="BU84" s="427"/>
      <c r="BV84" s="427"/>
      <c r="BW84" s="427"/>
      <c r="BX84" s="427"/>
    </row>
    <row r="85" spans="1:76" s="46" customFormat="1" ht="11" outlineLevel="6">
      <c r="A85" s="439"/>
      <c r="B85" s="407"/>
      <c r="C85" s="407"/>
      <c r="D85" s="43"/>
      <c r="E85" s="44"/>
      <c r="F85" s="45"/>
      <c r="G85" s="504"/>
      <c r="H85" s="352"/>
      <c r="I85" s="352"/>
      <c r="K85" s="410"/>
      <c r="L85" s="410"/>
      <c r="M85" s="410"/>
      <c r="N85" s="410"/>
      <c r="O85" s="410"/>
      <c r="P85" s="410"/>
      <c r="Q85" s="410"/>
      <c r="R85" s="410"/>
      <c r="S85" s="410"/>
      <c r="T85" s="410"/>
      <c r="U85" s="410"/>
      <c r="V85" s="410"/>
      <c r="W85" s="410"/>
      <c r="X85" s="410"/>
      <c r="Y85" s="410"/>
      <c r="Z85" s="410"/>
      <c r="AA85" s="410"/>
      <c r="AB85" s="410"/>
      <c r="AC85" s="410"/>
      <c r="AD85" s="410"/>
      <c r="AE85" s="410"/>
      <c r="AF85" s="410"/>
      <c r="AG85" s="410"/>
      <c r="AH85" s="410"/>
      <c r="AI85" s="410"/>
      <c r="AJ85" s="410"/>
      <c r="AK85" s="410"/>
      <c r="AL85" s="410"/>
      <c r="AM85" s="410"/>
      <c r="AN85" s="410"/>
      <c r="AO85" s="410"/>
      <c r="AP85" s="410"/>
      <c r="AQ85" s="410"/>
      <c r="AR85" s="410"/>
      <c r="AS85" s="410"/>
      <c r="AT85" s="410"/>
      <c r="AU85" s="410"/>
      <c r="AV85" s="410"/>
      <c r="AW85" s="410"/>
      <c r="AX85" s="410"/>
      <c r="AY85" s="410"/>
      <c r="AZ85" s="410"/>
      <c r="BA85" s="410"/>
      <c r="BB85" s="410"/>
      <c r="BC85" s="410"/>
      <c r="BD85" s="410"/>
      <c r="BE85" s="410"/>
      <c r="BF85" s="410"/>
      <c r="BG85" s="410"/>
      <c r="BH85" s="410"/>
      <c r="BI85" s="410"/>
      <c r="BJ85" s="410"/>
      <c r="BK85" s="410"/>
      <c r="BL85" s="410"/>
      <c r="BM85" s="410"/>
      <c r="BN85" s="410"/>
      <c r="BO85" s="410"/>
      <c r="BP85" s="410"/>
      <c r="BQ85" s="410"/>
      <c r="BR85" s="410"/>
      <c r="BS85" s="410"/>
      <c r="BT85" s="410"/>
      <c r="BU85" s="410"/>
      <c r="BV85" s="410"/>
      <c r="BW85" s="410"/>
      <c r="BX85" s="410"/>
    </row>
    <row r="86" spans="1:76" s="51" customFormat="1" ht="12.75" customHeight="1" outlineLevel="5">
      <c r="A86" s="440"/>
      <c r="B86" s="400"/>
      <c r="C86" s="400"/>
      <c r="D86" s="48"/>
      <c r="E86" s="49"/>
      <c r="F86" s="50"/>
      <c r="G86" s="505"/>
      <c r="H86" s="353"/>
      <c r="I86" s="353"/>
      <c r="K86" s="430"/>
      <c r="L86" s="430"/>
      <c r="M86" s="430"/>
      <c r="N86" s="430"/>
      <c r="O86" s="430"/>
      <c r="P86" s="430"/>
      <c r="Q86" s="430"/>
      <c r="R86" s="430"/>
      <c r="S86" s="430"/>
      <c r="T86" s="430"/>
      <c r="U86" s="430"/>
      <c r="V86" s="430"/>
      <c r="W86" s="430"/>
      <c r="X86" s="430"/>
      <c r="Y86" s="430"/>
      <c r="Z86" s="430"/>
      <c r="AA86" s="430"/>
      <c r="AB86" s="430"/>
      <c r="AC86" s="430"/>
      <c r="AD86" s="430"/>
      <c r="AE86" s="430"/>
      <c r="AF86" s="430"/>
      <c r="AG86" s="430"/>
      <c r="AH86" s="430"/>
      <c r="AI86" s="430"/>
      <c r="AJ86" s="430"/>
      <c r="AK86" s="430"/>
      <c r="AL86" s="430"/>
      <c r="AM86" s="430"/>
      <c r="AN86" s="430"/>
      <c r="AO86" s="430"/>
      <c r="AP86" s="430"/>
      <c r="AQ86" s="430"/>
      <c r="AR86" s="430"/>
      <c r="AS86" s="430"/>
      <c r="AT86" s="430"/>
      <c r="AU86" s="430"/>
      <c r="AV86" s="430"/>
      <c r="AW86" s="430"/>
      <c r="AX86" s="430"/>
      <c r="AY86" s="430"/>
      <c r="AZ86" s="430"/>
      <c r="BA86" s="430"/>
      <c r="BB86" s="430"/>
      <c r="BC86" s="430"/>
      <c r="BD86" s="430"/>
      <c r="BE86" s="430"/>
      <c r="BF86" s="430"/>
      <c r="BG86" s="430"/>
      <c r="BH86" s="430"/>
      <c r="BI86" s="430"/>
      <c r="BJ86" s="430"/>
      <c r="BK86" s="430"/>
      <c r="BL86" s="430"/>
      <c r="BM86" s="430"/>
      <c r="BN86" s="430"/>
      <c r="BO86" s="430"/>
      <c r="BP86" s="430"/>
      <c r="BQ86" s="430"/>
      <c r="BR86" s="430"/>
      <c r="BS86" s="430"/>
      <c r="BT86" s="430"/>
      <c r="BU86" s="430"/>
      <c r="BV86" s="430"/>
      <c r="BW86" s="430"/>
      <c r="BX86" s="430"/>
    </row>
    <row r="87" spans="1:76" s="51" customFormat="1" ht="12.75" customHeight="1" outlineLevel="4">
      <c r="A87" s="440"/>
      <c r="B87" s="400"/>
      <c r="C87" s="400"/>
      <c r="D87" s="52"/>
      <c r="E87" s="49"/>
      <c r="F87" s="47"/>
      <c r="G87" s="506"/>
      <c r="H87" s="353"/>
      <c r="I87" s="353"/>
      <c r="K87" s="430"/>
      <c r="L87" s="430"/>
      <c r="M87" s="430"/>
      <c r="N87" s="430"/>
      <c r="O87" s="430"/>
      <c r="P87" s="430"/>
      <c r="Q87" s="430"/>
      <c r="R87" s="430"/>
      <c r="S87" s="430"/>
      <c r="T87" s="430"/>
      <c r="U87" s="430"/>
      <c r="V87" s="430"/>
      <c r="W87" s="430"/>
      <c r="X87" s="430"/>
      <c r="Y87" s="430"/>
      <c r="Z87" s="430"/>
      <c r="AA87" s="430"/>
      <c r="AB87" s="430"/>
      <c r="AC87" s="430"/>
      <c r="AD87" s="430"/>
      <c r="AE87" s="430"/>
      <c r="AF87" s="430"/>
      <c r="AG87" s="430"/>
      <c r="AH87" s="430"/>
      <c r="AI87" s="430"/>
      <c r="AJ87" s="430"/>
      <c r="AK87" s="430"/>
      <c r="AL87" s="430"/>
      <c r="AM87" s="430"/>
      <c r="AN87" s="430"/>
      <c r="AO87" s="430"/>
      <c r="AP87" s="430"/>
      <c r="AQ87" s="430"/>
      <c r="AR87" s="430"/>
      <c r="AS87" s="430"/>
      <c r="AT87" s="430"/>
      <c r="AU87" s="430"/>
      <c r="AV87" s="430"/>
      <c r="AW87" s="430"/>
      <c r="AX87" s="430"/>
      <c r="AY87" s="430"/>
      <c r="AZ87" s="430"/>
      <c r="BA87" s="430"/>
      <c r="BB87" s="430"/>
      <c r="BC87" s="430"/>
      <c r="BD87" s="430"/>
      <c r="BE87" s="430"/>
      <c r="BF87" s="430"/>
      <c r="BG87" s="430"/>
      <c r="BH87" s="430"/>
      <c r="BI87" s="430"/>
      <c r="BJ87" s="430"/>
      <c r="BK87" s="430"/>
      <c r="BL87" s="430"/>
      <c r="BM87" s="430"/>
      <c r="BN87" s="430"/>
      <c r="BO87" s="430"/>
      <c r="BP87" s="430"/>
      <c r="BQ87" s="430"/>
      <c r="BR87" s="430"/>
      <c r="BS87" s="430"/>
      <c r="BT87" s="430"/>
      <c r="BU87" s="430"/>
      <c r="BV87" s="430"/>
      <c r="BW87" s="430"/>
      <c r="BX87" s="430"/>
    </row>
    <row r="88" spans="1:76" s="25" customFormat="1" ht="16.5" customHeight="1" outlineLevel="3">
      <c r="A88" s="438"/>
      <c r="B88" s="390"/>
      <c r="C88" s="390"/>
      <c r="D88" s="390" t="s">
        <v>61</v>
      </c>
      <c r="E88" s="23"/>
      <c r="F88" s="24"/>
      <c r="G88" s="498"/>
      <c r="H88" s="342"/>
      <c r="I88" s="343">
        <f>SUBTOTAL(9,I89:I126)</f>
        <v>0</v>
      </c>
      <c r="K88" s="292">
        <f>SUBTOTAL(9,K89:K126)</f>
        <v>11</v>
      </c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</row>
    <row r="89" spans="1:76" s="29" customFormat="1" ht="16.5" customHeight="1" outlineLevel="4">
      <c r="A89" s="408"/>
      <c r="B89" s="391"/>
      <c r="C89" s="391"/>
      <c r="D89" s="391" t="s">
        <v>62</v>
      </c>
      <c r="E89" s="27"/>
      <c r="F89" s="28"/>
      <c r="G89" s="499"/>
      <c r="H89" s="344"/>
      <c r="I89" s="345">
        <f>SUBTOTAL(9,I90:I125)</f>
        <v>0</v>
      </c>
      <c r="K89" s="295">
        <f>SUBTOTAL(9,K90:K125)</f>
        <v>11</v>
      </c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</row>
    <row r="90" spans="1:76" s="33" customFormat="1" ht="16.5" customHeight="1" outlineLevel="5">
      <c r="A90" s="409"/>
      <c r="B90" s="392"/>
      <c r="C90" s="392"/>
      <c r="D90" s="392" t="s">
        <v>63</v>
      </c>
      <c r="E90" s="31"/>
      <c r="F90" s="32"/>
      <c r="G90" s="500"/>
      <c r="H90" s="346"/>
      <c r="I90" s="347">
        <f>SUBTOTAL(9,I91:I124)</f>
        <v>0</v>
      </c>
      <c r="K90" s="298">
        <f>SUBTOTAL(9,K91:K124)</f>
        <v>11</v>
      </c>
      <c r="L90" s="298"/>
      <c r="M90" s="298"/>
      <c r="N90" s="298"/>
      <c r="O90" s="298"/>
      <c r="P90" s="298"/>
      <c r="Q90" s="298"/>
      <c r="R90" s="298"/>
      <c r="S90" s="298"/>
      <c r="T90" s="298"/>
      <c r="U90" s="298"/>
      <c r="V90" s="298"/>
      <c r="W90" s="298"/>
      <c r="X90" s="298"/>
      <c r="Y90" s="298"/>
      <c r="Z90" s="298"/>
      <c r="AA90" s="298"/>
      <c r="AB90" s="298"/>
      <c r="AC90" s="298"/>
      <c r="AD90" s="298"/>
      <c r="AE90" s="298"/>
      <c r="AF90" s="298"/>
      <c r="AG90" s="298"/>
      <c r="AH90" s="298"/>
      <c r="AI90" s="298"/>
      <c r="AJ90" s="298"/>
      <c r="AK90" s="298"/>
      <c r="AL90" s="298"/>
      <c r="AM90" s="298"/>
      <c r="AN90" s="298"/>
      <c r="AO90" s="298"/>
      <c r="AP90" s="298"/>
      <c r="AQ90" s="298"/>
      <c r="AR90" s="298"/>
      <c r="AS90" s="298"/>
      <c r="AT90" s="298"/>
      <c r="AU90" s="298"/>
      <c r="AV90" s="298"/>
      <c r="AW90" s="298"/>
      <c r="AX90" s="298"/>
      <c r="AY90" s="298"/>
      <c r="AZ90" s="298"/>
      <c r="BA90" s="298"/>
      <c r="BB90" s="298"/>
      <c r="BC90" s="298"/>
      <c r="BD90" s="298"/>
      <c r="BE90" s="298"/>
      <c r="BF90" s="298"/>
      <c r="BG90" s="298"/>
      <c r="BH90" s="298"/>
      <c r="BI90" s="298"/>
      <c r="BJ90" s="298"/>
      <c r="BK90" s="298"/>
      <c r="BL90" s="298"/>
      <c r="BM90" s="298"/>
      <c r="BN90" s="298"/>
      <c r="BO90" s="298"/>
      <c r="BP90" s="298"/>
      <c r="BQ90" s="298"/>
      <c r="BR90" s="298"/>
      <c r="BS90" s="298"/>
      <c r="BT90" s="298"/>
      <c r="BU90" s="298"/>
      <c r="BV90" s="298"/>
      <c r="BW90" s="298"/>
      <c r="BX90" s="298"/>
    </row>
    <row r="91" spans="1:76" s="284" customFormat="1" ht="36" customHeight="1" outlineLevel="6">
      <c r="A91" s="34" t="s">
        <v>279</v>
      </c>
      <c r="B91" s="35" t="s">
        <v>64</v>
      </c>
      <c r="C91" s="35"/>
      <c r="D91" s="36" t="s">
        <v>65</v>
      </c>
      <c r="E91" s="36"/>
      <c r="F91" s="37" t="s">
        <v>13</v>
      </c>
      <c r="G91" s="501">
        <v>4</v>
      </c>
      <c r="H91" s="348"/>
      <c r="I91" s="348">
        <f>G91*H91</f>
        <v>0</v>
      </c>
      <c r="J91" s="38" t="s">
        <v>14</v>
      </c>
      <c r="K91" s="284">
        <v>1</v>
      </c>
      <c r="L91" s="427"/>
      <c r="M91" s="427"/>
      <c r="N91" s="427"/>
      <c r="O91" s="427"/>
      <c r="P91" s="427"/>
      <c r="Q91" s="427"/>
      <c r="R91" s="427"/>
      <c r="S91" s="427"/>
      <c r="T91" s="427"/>
      <c r="U91" s="427"/>
      <c r="V91" s="427"/>
      <c r="W91" s="427"/>
      <c r="X91" s="427"/>
      <c r="Y91" s="427"/>
      <c r="Z91" s="427"/>
      <c r="AA91" s="427"/>
      <c r="AB91" s="427"/>
      <c r="AC91" s="427"/>
      <c r="AD91" s="427"/>
      <c r="AE91" s="427"/>
      <c r="AF91" s="427"/>
      <c r="AG91" s="427"/>
      <c r="AH91" s="427"/>
      <c r="AI91" s="427"/>
      <c r="AJ91" s="427"/>
      <c r="AK91" s="427"/>
      <c r="AL91" s="427"/>
      <c r="AM91" s="427"/>
      <c r="AN91" s="427"/>
      <c r="AO91" s="427"/>
      <c r="AP91" s="427"/>
      <c r="AQ91" s="427"/>
      <c r="AR91" s="427"/>
      <c r="AS91" s="427"/>
      <c r="AT91" s="427"/>
      <c r="AU91" s="427"/>
      <c r="AV91" s="427"/>
      <c r="AW91" s="427"/>
      <c r="AX91" s="427"/>
      <c r="AY91" s="427"/>
      <c r="AZ91" s="427"/>
      <c r="BA91" s="427"/>
      <c r="BB91" s="427"/>
      <c r="BC91" s="427"/>
      <c r="BD91" s="427"/>
      <c r="BE91" s="427"/>
      <c r="BF91" s="427"/>
      <c r="BG91" s="427"/>
      <c r="BH91" s="427"/>
      <c r="BI91" s="427"/>
      <c r="BJ91" s="427"/>
      <c r="BK91" s="427"/>
      <c r="BL91" s="427"/>
      <c r="BM91" s="427"/>
      <c r="BN91" s="427"/>
      <c r="BO91" s="427"/>
      <c r="BP91" s="427"/>
      <c r="BQ91" s="427"/>
      <c r="BR91" s="427"/>
      <c r="BS91" s="427"/>
      <c r="BT91" s="427"/>
      <c r="BU91" s="427"/>
      <c r="BV91" s="427"/>
      <c r="BW91" s="427"/>
      <c r="BX91" s="427"/>
    </row>
    <row r="92" spans="1:76" s="7" customFormat="1" ht="12" outlineLevel="7">
      <c r="A92" s="402"/>
      <c r="B92" s="403"/>
      <c r="C92" s="403"/>
      <c r="D92" s="393"/>
      <c r="E92" s="393"/>
      <c r="F92" s="393"/>
      <c r="G92" s="502"/>
      <c r="H92" s="404"/>
      <c r="I92" s="404"/>
      <c r="J92" s="394"/>
      <c r="K92" s="427"/>
      <c r="L92" s="427"/>
      <c r="M92" s="427"/>
      <c r="N92" s="427"/>
      <c r="O92" s="427"/>
      <c r="P92" s="427"/>
      <c r="Q92" s="427"/>
      <c r="R92" s="427"/>
      <c r="S92" s="427"/>
      <c r="T92" s="427"/>
      <c r="U92" s="427"/>
      <c r="V92" s="427"/>
      <c r="W92" s="427"/>
      <c r="X92" s="427"/>
      <c r="Y92" s="427"/>
      <c r="Z92" s="427"/>
      <c r="AA92" s="427"/>
      <c r="AB92" s="427"/>
      <c r="AC92" s="427"/>
      <c r="AD92" s="427"/>
      <c r="AE92" s="427"/>
      <c r="AF92" s="427"/>
      <c r="AG92" s="427"/>
      <c r="AH92" s="427"/>
      <c r="AI92" s="427"/>
      <c r="AJ92" s="427"/>
      <c r="AK92" s="427"/>
      <c r="AL92" s="427"/>
      <c r="AM92" s="427"/>
      <c r="AN92" s="427"/>
      <c r="AO92" s="427"/>
      <c r="AP92" s="427"/>
      <c r="AQ92" s="427"/>
      <c r="AR92" s="427"/>
      <c r="AS92" s="427"/>
      <c r="AT92" s="427"/>
      <c r="AU92" s="427"/>
      <c r="AV92" s="427"/>
      <c r="AW92" s="427"/>
      <c r="AX92" s="427"/>
      <c r="AY92" s="427"/>
      <c r="AZ92" s="427"/>
      <c r="BA92" s="427"/>
      <c r="BB92" s="427"/>
      <c r="BC92" s="427"/>
      <c r="BD92" s="427"/>
      <c r="BE92" s="427"/>
      <c r="BF92" s="427"/>
      <c r="BG92" s="427"/>
      <c r="BH92" s="427"/>
      <c r="BI92" s="427"/>
      <c r="BJ92" s="427"/>
      <c r="BK92" s="427"/>
      <c r="BL92" s="427"/>
      <c r="BM92" s="427"/>
      <c r="BN92" s="427"/>
      <c r="BO92" s="427"/>
      <c r="BP92" s="427"/>
      <c r="BQ92" s="427"/>
      <c r="BR92" s="427"/>
      <c r="BS92" s="427"/>
      <c r="BT92" s="427"/>
      <c r="BU92" s="427"/>
      <c r="BV92" s="427"/>
      <c r="BW92" s="427"/>
      <c r="BX92" s="427"/>
    </row>
    <row r="93" spans="1:76" s="7" customFormat="1" ht="6" customHeight="1" outlineLevel="7">
      <c r="A93" s="402"/>
      <c r="B93" s="405"/>
      <c r="C93" s="405"/>
      <c r="D93" s="394"/>
      <c r="E93" s="394"/>
      <c r="F93" s="399"/>
      <c r="G93" s="503"/>
      <c r="H93" s="406"/>
      <c r="I93" s="406"/>
      <c r="J93" s="394"/>
      <c r="K93" s="427"/>
      <c r="L93" s="427"/>
      <c r="M93" s="427"/>
      <c r="N93" s="427"/>
      <c r="O93" s="427"/>
      <c r="P93" s="427"/>
      <c r="Q93" s="427"/>
      <c r="R93" s="427"/>
      <c r="S93" s="427"/>
      <c r="T93" s="427"/>
      <c r="U93" s="427"/>
      <c r="V93" s="427"/>
      <c r="W93" s="427"/>
      <c r="X93" s="427"/>
      <c r="Y93" s="427"/>
      <c r="Z93" s="427"/>
      <c r="AA93" s="427"/>
      <c r="AB93" s="427"/>
      <c r="AC93" s="427"/>
      <c r="AD93" s="427"/>
      <c r="AE93" s="427"/>
      <c r="AF93" s="427"/>
      <c r="AG93" s="427"/>
      <c r="AH93" s="427"/>
      <c r="AI93" s="427"/>
      <c r="AJ93" s="427"/>
      <c r="AK93" s="427"/>
      <c r="AL93" s="427"/>
      <c r="AM93" s="427"/>
      <c r="AN93" s="427"/>
      <c r="AO93" s="427"/>
      <c r="AP93" s="427"/>
      <c r="AQ93" s="427"/>
      <c r="AR93" s="427"/>
      <c r="AS93" s="427"/>
      <c r="AT93" s="427"/>
      <c r="AU93" s="427"/>
      <c r="AV93" s="427"/>
      <c r="AW93" s="427"/>
      <c r="AX93" s="427"/>
      <c r="AY93" s="427"/>
      <c r="AZ93" s="427"/>
      <c r="BA93" s="427"/>
      <c r="BB93" s="427"/>
      <c r="BC93" s="427"/>
      <c r="BD93" s="427"/>
      <c r="BE93" s="427"/>
      <c r="BF93" s="427"/>
      <c r="BG93" s="427"/>
      <c r="BH93" s="427"/>
      <c r="BI93" s="427"/>
      <c r="BJ93" s="427"/>
      <c r="BK93" s="427"/>
      <c r="BL93" s="427"/>
      <c r="BM93" s="427"/>
      <c r="BN93" s="427"/>
      <c r="BO93" s="427"/>
      <c r="BP93" s="427"/>
      <c r="BQ93" s="427"/>
      <c r="BR93" s="427"/>
      <c r="BS93" s="427"/>
      <c r="BT93" s="427"/>
      <c r="BU93" s="427"/>
      <c r="BV93" s="427"/>
      <c r="BW93" s="427"/>
      <c r="BX93" s="427"/>
    </row>
    <row r="94" spans="1:76" s="284" customFormat="1" ht="24" outlineLevel="6">
      <c r="A94" s="34" t="s">
        <v>280</v>
      </c>
      <c r="B94" s="35" t="s">
        <v>66</v>
      </c>
      <c r="C94" s="35"/>
      <c r="D94" s="36" t="s">
        <v>67</v>
      </c>
      <c r="E94" s="36"/>
      <c r="F94" s="37" t="s">
        <v>13</v>
      </c>
      <c r="G94" s="501">
        <v>5</v>
      </c>
      <c r="H94" s="348"/>
      <c r="I94" s="348">
        <f>G94*H94</f>
        <v>0</v>
      </c>
      <c r="J94" s="38" t="s">
        <v>14</v>
      </c>
      <c r="K94" s="284">
        <v>1</v>
      </c>
      <c r="L94" s="427"/>
      <c r="M94" s="427"/>
      <c r="N94" s="427"/>
      <c r="O94" s="427"/>
      <c r="P94" s="427"/>
      <c r="Q94" s="427"/>
      <c r="R94" s="427"/>
      <c r="S94" s="427"/>
      <c r="T94" s="427"/>
      <c r="U94" s="427"/>
      <c r="V94" s="427"/>
      <c r="W94" s="427"/>
      <c r="X94" s="427"/>
      <c r="Y94" s="427"/>
      <c r="Z94" s="427"/>
      <c r="AA94" s="427"/>
      <c r="AB94" s="427"/>
      <c r="AC94" s="427"/>
      <c r="AD94" s="427"/>
      <c r="AE94" s="427"/>
      <c r="AF94" s="427"/>
      <c r="AG94" s="427"/>
      <c r="AH94" s="427"/>
      <c r="AI94" s="427"/>
      <c r="AJ94" s="427"/>
      <c r="AK94" s="427"/>
      <c r="AL94" s="427"/>
      <c r="AM94" s="427"/>
      <c r="AN94" s="427"/>
      <c r="AO94" s="427"/>
      <c r="AP94" s="427"/>
      <c r="AQ94" s="427"/>
      <c r="AR94" s="427"/>
      <c r="AS94" s="427"/>
      <c r="AT94" s="427"/>
      <c r="AU94" s="427"/>
      <c r="AV94" s="427"/>
      <c r="AW94" s="427"/>
      <c r="AX94" s="427"/>
      <c r="AY94" s="427"/>
      <c r="AZ94" s="427"/>
      <c r="BA94" s="427"/>
      <c r="BB94" s="427"/>
      <c r="BC94" s="427"/>
      <c r="BD94" s="427"/>
      <c r="BE94" s="427"/>
      <c r="BF94" s="427"/>
      <c r="BG94" s="427"/>
      <c r="BH94" s="427"/>
      <c r="BI94" s="427"/>
      <c r="BJ94" s="427"/>
      <c r="BK94" s="427"/>
      <c r="BL94" s="427"/>
      <c r="BM94" s="427"/>
      <c r="BN94" s="427"/>
      <c r="BO94" s="427"/>
      <c r="BP94" s="427"/>
      <c r="BQ94" s="427"/>
      <c r="BR94" s="427"/>
      <c r="BS94" s="427"/>
      <c r="BT94" s="427"/>
      <c r="BU94" s="427"/>
      <c r="BV94" s="427"/>
      <c r="BW94" s="427"/>
      <c r="BX94" s="427"/>
    </row>
    <row r="95" spans="1:76" s="7" customFormat="1" ht="12" outlineLevel="7">
      <c r="A95" s="402"/>
      <c r="B95" s="403"/>
      <c r="C95" s="403"/>
      <c r="D95" s="393"/>
      <c r="E95" s="393"/>
      <c r="F95" s="393"/>
      <c r="G95" s="502"/>
      <c r="H95" s="404"/>
      <c r="I95" s="404"/>
      <c r="J95" s="394"/>
      <c r="K95" s="427"/>
      <c r="L95" s="427"/>
      <c r="M95" s="427"/>
      <c r="N95" s="427"/>
      <c r="O95" s="427"/>
      <c r="P95" s="427"/>
      <c r="Q95" s="427"/>
      <c r="R95" s="427"/>
      <c r="S95" s="427"/>
      <c r="T95" s="427"/>
      <c r="U95" s="427"/>
      <c r="V95" s="427"/>
      <c r="W95" s="427"/>
      <c r="X95" s="427"/>
      <c r="Y95" s="427"/>
      <c r="Z95" s="427"/>
      <c r="AA95" s="427"/>
      <c r="AB95" s="427"/>
      <c r="AC95" s="427"/>
      <c r="AD95" s="427"/>
      <c r="AE95" s="427"/>
      <c r="AF95" s="427"/>
      <c r="AG95" s="427"/>
      <c r="AH95" s="427"/>
      <c r="AI95" s="427"/>
      <c r="AJ95" s="427"/>
      <c r="AK95" s="427"/>
      <c r="AL95" s="427"/>
      <c r="AM95" s="427"/>
      <c r="AN95" s="427"/>
      <c r="AO95" s="427"/>
      <c r="AP95" s="427"/>
      <c r="AQ95" s="427"/>
      <c r="AR95" s="427"/>
      <c r="AS95" s="427"/>
      <c r="AT95" s="427"/>
      <c r="AU95" s="427"/>
      <c r="AV95" s="427"/>
      <c r="AW95" s="427"/>
      <c r="AX95" s="427"/>
      <c r="AY95" s="427"/>
      <c r="AZ95" s="427"/>
      <c r="BA95" s="427"/>
      <c r="BB95" s="427"/>
      <c r="BC95" s="427"/>
      <c r="BD95" s="427"/>
      <c r="BE95" s="427"/>
      <c r="BF95" s="427"/>
      <c r="BG95" s="427"/>
      <c r="BH95" s="427"/>
      <c r="BI95" s="427"/>
      <c r="BJ95" s="427"/>
      <c r="BK95" s="427"/>
      <c r="BL95" s="427"/>
      <c r="BM95" s="427"/>
      <c r="BN95" s="427"/>
      <c r="BO95" s="427"/>
      <c r="BP95" s="427"/>
      <c r="BQ95" s="427"/>
      <c r="BR95" s="427"/>
      <c r="BS95" s="427"/>
      <c r="BT95" s="427"/>
      <c r="BU95" s="427"/>
      <c r="BV95" s="427"/>
      <c r="BW95" s="427"/>
      <c r="BX95" s="427"/>
    </row>
    <row r="96" spans="1:76" s="7" customFormat="1" ht="6" customHeight="1" outlineLevel="7">
      <c r="A96" s="402"/>
      <c r="B96" s="405"/>
      <c r="C96" s="405"/>
      <c r="D96" s="394"/>
      <c r="E96" s="394"/>
      <c r="F96" s="399"/>
      <c r="G96" s="503"/>
      <c r="H96" s="406"/>
      <c r="I96" s="406"/>
      <c r="J96" s="394"/>
      <c r="K96" s="427"/>
      <c r="L96" s="427"/>
      <c r="M96" s="427"/>
      <c r="N96" s="427"/>
      <c r="O96" s="427"/>
      <c r="P96" s="427"/>
      <c r="Q96" s="427"/>
      <c r="R96" s="427"/>
      <c r="S96" s="427"/>
      <c r="T96" s="427"/>
      <c r="U96" s="427"/>
      <c r="V96" s="427"/>
      <c r="W96" s="427"/>
      <c r="X96" s="427"/>
      <c r="Y96" s="427"/>
      <c r="Z96" s="427"/>
      <c r="AA96" s="427"/>
      <c r="AB96" s="427"/>
      <c r="AC96" s="427"/>
      <c r="AD96" s="427"/>
      <c r="AE96" s="427"/>
      <c r="AF96" s="427"/>
      <c r="AG96" s="427"/>
      <c r="AH96" s="427"/>
      <c r="AI96" s="427"/>
      <c r="AJ96" s="427"/>
      <c r="AK96" s="427"/>
      <c r="AL96" s="427"/>
      <c r="AM96" s="427"/>
      <c r="AN96" s="427"/>
      <c r="AO96" s="427"/>
      <c r="AP96" s="427"/>
      <c r="AQ96" s="427"/>
      <c r="AR96" s="427"/>
      <c r="AS96" s="427"/>
      <c r="AT96" s="427"/>
      <c r="AU96" s="427"/>
      <c r="AV96" s="427"/>
      <c r="AW96" s="427"/>
      <c r="AX96" s="427"/>
      <c r="AY96" s="427"/>
      <c r="AZ96" s="427"/>
      <c r="BA96" s="427"/>
      <c r="BB96" s="427"/>
      <c r="BC96" s="427"/>
      <c r="BD96" s="427"/>
      <c r="BE96" s="427"/>
      <c r="BF96" s="427"/>
      <c r="BG96" s="427"/>
      <c r="BH96" s="427"/>
      <c r="BI96" s="427"/>
      <c r="BJ96" s="427"/>
      <c r="BK96" s="427"/>
      <c r="BL96" s="427"/>
      <c r="BM96" s="427"/>
      <c r="BN96" s="427"/>
      <c r="BO96" s="427"/>
      <c r="BP96" s="427"/>
      <c r="BQ96" s="427"/>
      <c r="BR96" s="427"/>
      <c r="BS96" s="427"/>
      <c r="BT96" s="427"/>
      <c r="BU96" s="427"/>
      <c r="BV96" s="427"/>
      <c r="BW96" s="427"/>
      <c r="BX96" s="427"/>
    </row>
    <row r="97" spans="1:76" s="284" customFormat="1" ht="36" customHeight="1" outlineLevel="6">
      <c r="A97" s="34" t="s">
        <v>281</v>
      </c>
      <c r="B97" s="35" t="s">
        <v>68</v>
      </c>
      <c r="C97" s="35"/>
      <c r="D97" s="36" t="s">
        <v>69</v>
      </c>
      <c r="E97" s="36"/>
      <c r="F97" s="37" t="s">
        <v>13</v>
      </c>
      <c r="G97" s="501">
        <v>1</v>
      </c>
      <c r="H97" s="348"/>
      <c r="I97" s="348">
        <f>G97*H97</f>
        <v>0</v>
      </c>
      <c r="J97" s="38" t="s">
        <v>14</v>
      </c>
      <c r="K97" s="284">
        <v>1</v>
      </c>
      <c r="L97" s="427"/>
      <c r="M97" s="427"/>
      <c r="N97" s="427"/>
      <c r="O97" s="427"/>
      <c r="P97" s="427"/>
      <c r="Q97" s="427"/>
      <c r="R97" s="427"/>
      <c r="S97" s="427"/>
      <c r="T97" s="427"/>
      <c r="U97" s="427"/>
      <c r="V97" s="427"/>
      <c r="W97" s="427"/>
      <c r="X97" s="427"/>
      <c r="Y97" s="427"/>
      <c r="Z97" s="427"/>
      <c r="AA97" s="427"/>
      <c r="AB97" s="427"/>
      <c r="AC97" s="427"/>
      <c r="AD97" s="427"/>
      <c r="AE97" s="427"/>
      <c r="AF97" s="427"/>
      <c r="AG97" s="427"/>
      <c r="AH97" s="427"/>
      <c r="AI97" s="427"/>
      <c r="AJ97" s="427"/>
      <c r="AK97" s="427"/>
      <c r="AL97" s="427"/>
      <c r="AM97" s="427"/>
      <c r="AN97" s="427"/>
      <c r="AO97" s="427"/>
      <c r="AP97" s="427"/>
      <c r="AQ97" s="427"/>
      <c r="AR97" s="427"/>
      <c r="AS97" s="427"/>
      <c r="AT97" s="427"/>
      <c r="AU97" s="427"/>
      <c r="AV97" s="427"/>
      <c r="AW97" s="427"/>
      <c r="AX97" s="427"/>
      <c r="AY97" s="427"/>
      <c r="AZ97" s="427"/>
      <c r="BA97" s="427"/>
      <c r="BB97" s="427"/>
      <c r="BC97" s="427"/>
      <c r="BD97" s="427"/>
      <c r="BE97" s="427"/>
      <c r="BF97" s="427"/>
      <c r="BG97" s="427"/>
      <c r="BH97" s="427"/>
      <c r="BI97" s="427"/>
      <c r="BJ97" s="427"/>
      <c r="BK97" s="427"/>
      <c r="BL97" s="427"/>
      <c r="BM97" s="427"/>
      <c r="BN97" s="427"/>
      <c r="BO97" s="427"/>
      <c r="BP97" s="427"/>
      <c r="BQ97" s="427"/>
      <c r="BR97" s="427"/>
      <c r="BS97" s="427"/>
      <c r="BT97" s="427"/>
      <c r="BU97" s="427"/>
      <c r="BV97" s="427"/>
      <c r="BW97" s="427"/>
      <c r="BX97" s="427"/>
    </row>
    <row r="98" spans="1:76" s="7" customFormat="1" ht="12" outlineLevel="7">
      <c r="A98" s="402"/>
      <c r="B98" s="403"/>
      <c r="C98" s="403"/>
      <c r="D98" s="393"/>
      <c r="E98" s="393"/>
      <c r="F98" s="393"/>
      <c r="G98" s="502"/>
      <c r="H98" s="404"/>
      <c r="I98" s="404"/>
      <c r="J98" s="394"/>
      <c r="K98" s="427"/>
      <c r="L98" s="427"/>
      <c r="M98" s="427"/>
      <c r="N98" s="427"/>
      <c r="O98" s="427"/>
      <c r="P98" s="427"/>
      <c r="Q98" s="427"/>
      <c r="R98" s="427"/>
      <c r="S98" s="427"/>
      <c r="T98" s="427"/>
      <c r="U98" s="427"/>
      <c r="V98" s="427"/>
      <c r="W98" s="427"/>
      <c r="X98" s="427"/>
      <c r="Y98" s="427"/>
      <c r="Z98" s="427"/>
      <c r="AA98" s="427"/>
      <c r="AB98" s="427"/>
      <c r="AC98" s="427"/>
      <c r="AD98" s="427"/>
      <c r="AE98" s="427"/>
      <c r="AF98" s="427"/>
      <c r="AG98" s="427"/>
      <c r="AH98" s="427"/>
      <c r="AI98" s="427"/>
      <c r="AJ98" s="427"/>
      <c r="AK98" s="427"/>
      <c r="AL98" s="427"/>
      <c r="AM98" s="427"/>
      <c r="AN98" s="427"/>
      <c r="AO98" s="427"/>
      <c r="AP98" s="427"/>
      <c r="AQ98" s="427"/>
      <c r="AR98" s="427"/>
      <c r="AS98" s="427"/>
      <c r="AT98" s="427"/>
      <c r="AU98" s="427"/>
      <c r="AV98" s="427"/>
      <c r="AW98" s="427"/>
      <c r="AX98" s="427"/>
      <c r="AY98" s="427"/>
      <c r="AZ98" s="427"/>
      <c r="BA98" s="427"/>
      <c r="BB98" s="427"/>
      <c r="BC98" s="427"/>
      <c r="BD98" s="427"/>
      <c r="BE98" s="427"/>
      <c r="BF98" s="427"/>
      <c r="BG98" s="427"/>
      <c r="BH98" s="427"/>
      <c r="BI98" s="427"/>
      <c r="BJ98" s="427"/>
      <c r="BK98" s="427"/>
      <c r="BL98" s="427"/>
      <c r="BM98" s="427"/>
      <c r="BN98" s="427"/>
      <c r="BO98" s="427"/>
      <c r="BP98" s="427"/>
      <c r="BQ98" s="427"/>
      <c r="BR98" s="427"/>
      <c r="BS98" s="427"/>
      <c r="BT98" s="427"/>
      <c r="BU98" s="427"/>
      <c r="BV98" s="427"/>
      <c r="BW98" s="427"/>
      <c r="BX98" s="427"/>
    </row>
    <row r="99" spans="1:76" s="7" customFormat="1" ht="6" customHeight="1" outlineLevel="7">
      <c r="A99" s="402"/>
      <c r="B99" s="405"/>
      <c r="C99" s="405"/>
      <c r="D99" s="394"/>
      <c r="E99" s="394"/>
      <c r="F99" s="399"/>
      <c r="G99" s="503"/>
      <c r="H99" s="406"/>
      <c r="I99" s="406"/>
      <c r="J99" s="394"/>
      <c r="K99" s="427"/>
      <c r="L99" s="427"/>
      <c r="M99" s="427"/>
      <c r="N99" s="427"/>
      <c r="O99" s="427"/>
      <c r="P99" s="427"/>
      <c r="Q99" s="427"/>
      <c r="R99" s="427"/>
      <c r="S99" s="427"/>
      <c r="T99" s="427"/>
      <c r="U99" s="427"/>
      <c r="V99" s="427"/>
      <c r="W99" s="427"/>
      <c r="X99" s="427"/>
      <c r="Y99" s="427"/>
      <c r="Z99" s="427"/>
      <c r="AA99" s="427"/>
      <c r="AB99" s="427"/>
      <c r="AC99" s="427"/>
      <c r="AD99" s="427"/>
      <c r="AE99" s="427"/>
      <c r="AF99" s="427"/>
      <c r="AG99" s="427"/>
      <c r="AH99" s="427"/>
      <c r="AI99" s="427"/>
      <c r="AJ99" s="427"/>
      <c r="AK99" s="427"/>
      <c r="AL99" s="427"/>
      <c r="AM99" s="427"/>
      <c r="AN99" s="427"/>
      <c r="AO99" s="427"/>
      <c r="AP99" s="427"/>
      <c r="AQ99" s="427"/>
      <c r="AR99" s="427"/>
      <c r="AS99" s="427"/>
      <c r="AT99" s="427"/>
      <c r="AU99" s="427"/>
      <c r="AV99" s="427"/>
      <c r="AW99" s="427"/>
      <c r="AX99" s="427"/>
      <c r="AY99" s="427"/>
      <c r="AZ99" s="427"/>
      <c r="BA99" s="427"/>
      <c r="BB99" s="427"/>
      <c r="BC99" s="427"/>
      <c r="BD99" s="427"/>
      <c r="BE99" s="427"/>
      <c r="BF99" s="427"/>
      <c r="BG99" s="427"/>
      <c r="BH99" s="427"/>
      <c r="BI99" s="427"/>
      <c r="BJ99" s="427"/>
      <c r="BK99" s="427"/>
      <c r="BL99" s="427"/>
      <c r="BM99" s="427"/>
      <c r="BN99" s="427"/>
      <c r="BO99" s="427"/>
      <c r="BP99" s="427"/>
      <c r="BQ99" s="427"/>
      <c r="BR99" s="427"/>
      <c r="BS99" s="427"/>
      <c r="BT99" s="427"/>
      <c r="BU99" s="427"/>
      <c r="BV99" s="427"/>
      <c r="BW99" s="427"/>
      <c r="BX99" s="427"/>
    </row>
    <row r="100" spans="1:76" s="284" customFormat="1" ht="36" customHeight="1" outlineLevel="6">
      <c r="A100" s="34" t="s">
        <v>282</v>
      </c>
      <c r="B100" s="35" t="s">
        <v>70</v>
      </c>
      <c r="C100" s="35"/>
      <c r="D100" s="36" t="s">
        <v>71</v>
      </c>
      <c r="E100" s="36"/>
      <c r="F100" s="37" t="s">
        <v>13</v>
      </c>
      <c r="G100" s="501">
        <v>2</v>
      </c>
      <c r="H100" s="348"/>
      <c r="I100" s="348">
        <f>G100*H100</f>
        <v>0</v>
      </c>
      <c r="J100" s="38" t="s">
        <v>14</v>
      </c>
      <c r="K100" s="284">
        <v>1</v>
      </c>
      <c r="L100" s="427"/>
      <c r="M100" s="427"/>
      <c r="N100" s="427"/>
      <c r="O100" s="427"/>
      <c r="P100" s="427"/>
      <c r="Q100" s="427"/>
      <c r="R100" s="427"/>
      <c r="S100" s="427"/>
      <c r="T100" s="427"/>
      <c r="U100" s="427"/>
      <c r="V100" s="427"/>
      <c r="W100" s="427"/>
      <c r="X100" s="427"/>
      <c r="Y100" s="427"/>
      <c r="Z100" s="427"/>
      <c r="AA100" s="427"/>
      <c r="AB100" s="427"/>
      <c r="AC100" s="427"/>
      <c r="AD100" s="427"/>
      <c r="AE100" s="427"/>
      <c r="AF100" s="427"/>
      <c r="AG100" s="427"/>
      <c r="AH100" s="427"/>
      <c r="AI100" s="427"/>
      <c r="AJ100" s="427"/>
      <c r="AK100" s="427"/>
      <c r="AL100" s="427"/>
      <c r="AM100" s="427"/>
      <c r="AN100" s="427"/>
      <c r="AO100" s="427"/>
      <c r="AP100" s="427"/>
      <c r="AQ100" s="427"/>
      <c r="AR100" s="427"/>
      <c r="AS100" s="427"/>
      <c r="AT100" s="427"/>
      <c r="AU100" s="427"/>
      <c r="AV100" s="427"/>
      <c r="AW100" s="427"/>
      <c r="AX100" s="427"/>
      <c r="AY100" s="427"/>
      <c r="AZ100" s="427"/>
      <c r="BA100" s="427"/>
      <c r="BB100" s="427"/>
      <c r="BC100" s="427"/>
      <c r="BD100" s="427"/>
      <c r="BE100" s="427"/>
      <c r="BF100" s="427"/>
      <c r="BG100" s="427"/>
      <c r="BH100" s="427"/>
      <c r="BI100" s="427"/>
      <c r="BJ100" s="427"/>
      <c r="BK100" s="427"/>
      <c r="BL100" s="427"/>
      <c r="BM100" s="427"/>
      <c r="BN100" s="427"/>
      <c r="BO100" s="427"/>
      <c r="BP100" s="427"/>
      <c r="BQ100" s="427"/>
      <c r="BR100" s="427"/>
      <c r="BS100" s="427"/>
      <c r="BT100" s="427"/>
      <c r="BU100" s="427"/>
      <c r="BV100" s="427"/>
      <c r="BW100" s="427"/>
      <c r="BX100" s="427"/>
    </row>
    <row r="101" spans="1:76" s="7" customFormat="1" ht="12" outlineLevel="7">
      <c r="A101" s="402"/>
      <c r="B101" s="403"/>
      <c r="C101" s="403"/>
      <c r="D101" s="393"/>
      <c r="E101" s="393"/>
      <c r="F101" s="393"/>
      <c r="G101" s="502"/>
      <c r="H101" s="404"/>
      <c r="I101" s="404"/>
      <c r="J101" s="394"/>
      <c r="K101" s="427"/>
      <c r="L101" s="427"/>
      <c r="M101" s="427"/>
      <c r="N101" s="427"/>
      <c r="O101" s="427"/>
      <c r="P101" s="427"/>
      <c r="Q101" s="427"/>
      <c r="R101" s="427"/>
      <c r="S101" s="427"/>
      <c r="T101" s="427"/>
      <c r="U101" s="427"/>
      <c r="V101" s="427"/>
      <c r="W101" s="427"/>
      <c r="X101" s="427"/>
      <c r="Y101" s="427"/>
      <c r="Z101" s="427"/>
      <c r="AA101" s="427"/>
      <c r="AB101" s="427"/>
      <c r="AC101" s="427"/>
      <c r="AD101" s="427"/>
      <c r="AE101" s="427"/>
      <c r="AF101" s="427"/>
      <c r="AG101" s="427"/>
      <c r="AH101" s="427"/>
      <c r="AI101" s="427"/>
      <c r="AJ101" s="427"/>
      <c r="AK101" s="427"/>
      <c r="AL101" s="427"/>
      <c r="AM101" s="427"/>
      <c r="AN101" s="427"/>
      <c r="AO101" s="427"/>
      <c r="AP101" s="427"/>
      <c r="AQ101" s="427"/>
      <c r="AR101" s="427"/>
      <c r="AS101" s="427"/>
      <c r="AT101" s="427"/>
      <c r="AU101" s="427"/>
      <c r="AV101" s="427"/>
      <c r="AW101" s="427"/>
      <c r="AX101" s="427"/>
      <c r="AY101" s="427"/>
      <c r="AZ101" s="427"/>
      <c r="BA101" s="427"/>
      <c r="BB101" s="427"/>
      <c r="BC101" s="427"/>
      <c r="BD101" s="427"/>
      <c r="BE101" s="427"/>
      <c r="BF101" s="427"/>
      <c r="BG101" s="427"/>
      <c r="BH101" s="427"/>
      <c r="BI101" s="427"/>
      <c r="BJ101" s="427"/>
      <c r="BK101" s="427"/>
      <c r="BL101" s="427"/>
      <c r="BM101" s="427"/>
      <c r="BN101" s="427"/>
      <c r="BO101" s="427"/>
      <c r="BP101" s="427"/>
      <c r="BQ101" s="427"/>
      <c r="BR101" s="427"/>
      <c r="BS101" s="427"/>
      <c r="BT101" s="427"/>
      <c r="BU101" s="427"/>
      <c r="BV101" s="427"/>
      <c r="BW101" s="427"/>
      <c r="BX101" s="427"/>
    </row>
    <row r="102" spans="1:76" s="7" customFormat="1" ht="6" customHeight="1" outlineLevel="7">
      <c r="A102" s="402"/>
      <c r="B102" s="405"/>
      <c r="C102" s="405"/>
      <c r="D102" s="394"/>
      <c r="E102" s="394"/>
      <c r="F102" s="399"/>
      <c r="G102" s="503"/>
      <c r="H102" s="406"/>
      <c r="I102" s="406"/>
      <c r="J102" s="394"/>
      <c r="K102" s="427"/>
      <c r="L102" s="427"/>
      <c r="M102" s="427"/>
      <c r="N102" s="427"/>
      <c r="O102" s="427"/>
      <c r="P102" s="427"/>
      <c r="Q102" s="427"/>
      <c r="R102" s="427"/>
      <c r="S102" s="427"/>
      <c r="T102" s="427"/>
      <c r="U102" s="427"/>
      <c r="V102" s="427"/>
      <c r="W102" s="427"/>
      <c r="X102" s="427"/>
      <c r="Y102" s="427"/>
      <c r="Z102" s="427"/>
      <c r="AA102" s="427"/>
      <c r="AB102" s="427"/>
      <c r="AC102" s="427"/>
      <c r="AD102" s="427"/>
      <c r="AE102" s="427"/>
      <c r="AF102" s="427"/>
      <c r="AG102" s="427"/>
      <c r="AH102" s="427"/>
      <c r="AI102" s="427"/>
      <c r="AJ102" s="427"/>
      <c r="AK102" s="427"/>
      <c r="AL102" s="427"/>
      <c r="AM102" s="427"/>
      <c r="AN102" s="427"/>
      <c r="AO102" s="427"/>
      <c r="AP102" s="427"/>
      <c r="AQ102" s="427"/>
      <c r="AR102" s="427"/>
      <c r="AS102" s="427"/>
      <c r="AT102" s="427"/>
      <c r="AU102" s="427"/>
      <c r="AV102" s="427"/>
      <c r="AW102" s="427"/>
      <c r="AX102" s="427"/>
      <c r="AY102" s="427"/>
      <c r="AZ102" s="427"/>
      <c r="BA102" s="427"/>
      <c r="BB102" s="427"/>
      <c r="BC102" s="427"/>
      <c r="BD102" s="427"/>
      <c r="BE102" s="427"/>
      <c r="BF102" s="427"/>
      <c r="BG102" s="427"/>
      <c r="BH102" s="427"/>
      <c r="BI102" s="427"/>
      <c r="BJ102" s="427"/>
      <c r="BK102" s="427"/>
      <c r="BL102" s="427"/>
      <c r="BM102" s="427"/>
      <c r="BN102" s="427"/>
      <c r="BO102" s="427"/>
      <c r="BP102" s="427"/>
      <c r="BQ102" s="427"/>
      <c r="BR102" s="427"/>
      <c r="BS102" s="427"/>
      <c r="BT102" s="427"/>
      <c r="BU102" s="427"/>
      <c r="BV102" s="427"/>
      <c r="BW102" s="427"/>
      <c r="BX102" s="427"/>
    </row>
    <row r="103" spans="1:76" s="284" customFormat="1" ht="24" customHeight="1" outlineLevel="6">
      <c r="A103" s="34" t="s">
        <v>283</v>
      </c>
      <c r="B103" s="35" t="s">
        <v>72</v>
      </c>
      <c r="C103" s="35"/>
      <c r="D103" s="36" t="s">
        <v>73</v>
      </c>
      <c r="E103" s="36"/>
      <c r="F103" s="37" t="s">
        <v>13</v>
      </c>
      <c r="G103" s="501">
        <v>1</v>
      </c>
      <c r="H103" s="348"/>
      <c r="I103" s="348">
        <f>G103*H103</f>
        <v>0</v>
      </c>
      <c r="J103" s="38" t="s">
        <v>14</v>
      </c>
      <c r="K103" s="284">
        <v>1</v>
      </c>
      <c r="L103" s="427"/>
      <c r="M103" s="427"/>
      <c r="N103" s="427"/>
      <c r="O103" s="427"/>
      <c r="P103" s="427"/>
      <c r="Q103" s="427"/>
      <c r="R103" s="427"/>
      <c r="S103" s="427"/>
      <c r="T103" s="427"/>
      <c r="U103" s="427"/>
      <c r="V103" s="427"/>
      <c r="W103" s="427"/>
      <c r="X103" s="427"/>
      <c r="Y103" s="427"/>
      <c r="Z103" s="427"/>
      <c r="AA103" s="427"/>
      <c r="AB103" s="427"/>
      <c r="AC103" s="427"/>
      <c r="AD103" s="427"/>
      <c r="AE103" s="427"/>
      <c r="AF103" s="427"/>
      <c r="AG103" s="427"/>
      <c r="AH103" s="427"/>
      <c r="AI103" s="427"/>
      <c r="AJ103" s="427"/>
      <c r="AK103" s="427"/>
      <c r="AL103" s="427"/>
      <c r="AM103" s="427"/>
      <c r="AN103" s="427"/>
      <c r="AO103" s="427"/>
      <c r="AP103" s="427"/>
      <c r="AQ103" s="427"/>
      <c r="AR103" s="427"/>
      <c r="AS103" s="427"/>
      <c r="AT103" s="427"/>
      <c r="AU103" s="427"/>
      <c r="AV103" s="427"/>
      <c r="AW103" s="427"/>
      <c r="AX103" s="427"/>
      <c r="AY103" s="427"/>
      <c r="AZ103" s="427"/>
      <c r="BA103" s="427"/>
      <c r="BB103" s="427"/>
      <c r="BC103" s="427"/>
      <c r="BD103" s="427"/>
      <c r="BE103" s="427"/>
      <c r="BF103" s="427"/>
      <c r="BG103" s="427"/>
      <c r="BH103" s="427"/>
      <c r="BI103" s="427"/>
      <c r="BJ103" s="427"/>
      <c r="BK103" s="427"/>
      <c r="BL103" s="427"/>
      <c r="BM103" s="427"/>
      <c r="BN103" s="427"/>
      <c r="BO103" s="427"/>
      <c r="BP103" s="427"/>
      <c r="BQ103" s="427"/>
      <c r="BR103" s="427"/>
      <c r="BS103" s="427"/>
      <c r="BT103" s="427"/>
      <c r="BU103" s="427"/>
      <c r="BV103" s="427"/>
      <c r="BW103" s="427"/>
      <c r="BX103" s="427"/>
    </row>
    <row r="104" spans="1:76" s="7" customFormat="1" ht="12" outlineLevel="7">
      <c r="A104" s="402"/>
      <c r="B104" s="403"/>
      <c r="C104" s="403"/>
      <c r="D104" s="393"/>
      <c r="E104" s="393"/>
      <c r="F104" s="393"/>
      <c r="G104" s="502"/>
      <c r="H104" s="404"/>
      <c r="I104" s="404"/>
      <c r="J104" s="394"/>
      <c r="K104" s="427"/>
      <c r="L104" s="427"/>
      <c r="M104" s="427"/>
      <c r="N104" s="427"/>
      <c r="O104" s="427"/>
      <c r="P104" s="427"/>
      <c r="Q104" s="427"/>
      <c r="R104" s="427"/>
      <c r="S104" s="427"/>
      <c r="T104" s="427"/>
      <c r="U104" s="427"/>
      <c r="V104" s="427"/>
      <c r="W104" s="427"/>
      <c r="X104" s="427"/>
      <c r="Y104" s="427"/>
      <c r="Z104" s="427"/>
      <c r="AA104" s="427"/>
      <c r="AB104" s="427"/>
      <c r="AC104" s="427"/>
      <c r="AD104" s="427"/>
      <c r="AE104" s="427"/>
      <c r="AF104" s="427"/>
      <c r="AG104" s="427"/>
      <c r="AH104" s="427"/>
      <c r="AI104" s="427"/>
      <c r="AJ104" s="427"/>
      <c r="AK104" s="427"/>
      <c r="AL104" s="427"/>
      <c r="AM104" s="427"/>
      <c r="AN104" s="427"/>
      <c r="AO104" s="427"/>
      <c r="AP104" s="427"/>
      <c r="AQ104" s="427"/>
      <c r="AR104" s="427"/>
      <c r="AS104" s="427"/>
      <c r="AT104" s="427"/>
      <c r="AU104" s="427"/>
      <c r="AV104" s="427"/>
      <c r="AW104" s="427"/>
      <c r="AX104" s="427"/>
      <c r="AY104" s="427"/>
      <c r="AZ104" s="427"/>
      <c r="BA104" s="427"/>
      <c r="BB104" s="427"/>
      <c r="BC104" s="427"/>
      <c r="BD104" s="427"/>
      <c r="BE104" s="427"/>
      <c r="BF104" s="427"/>
      <c r="BG104" s="427"/>
      <c r="BH104" s="427"/>
      <c r="BI104" s="427"/>
      <c r="BJ104" s="427"/>
      <c r="BK104" s="427"/>
      <c r="BL104" s="427"/>
      <c r="BM104" s="427"/>
      <c r="BN104" s="427"/>
      <c r="BO104" s="427"/>
      <c r="BP104" s="427"/>
      <c r="BQ104" s="427"/>
      <c r="BR104" s="427"/>
      <c r="BS104" s="427"/>
      <c r="BT104" s="427"/>
      <c r="BU104" s="427"/>
      <c r="BV104" s="427"/>
      <c r="BW104" s="427"/>
      <c r="BX104" s="427"/>
    </row>
    <row r="105" spans="1:76" s="7" customFormat="1" ht="6" customHeight="1" outlineLevel="7">
      <c r="A105" s="402"/>
      <c r="B105" s="405"/>
      <c r="C105" s="405"/>
      <c r="D105" s="394"/>
      <c r="E105" s="394"/>
      <c r="F105" s="399"/>
      <c r="G105" s="503"/>
      <c r="H105" s="406"/>
      <c r="I105" s="406"/>
      <c r="J105" s="394"/>
      <c r="K105" s="427"/>
      <c r="L105" s="427"/>
      <c r="M105" s="427"/>
      <c r="N105" s="427"/>
      <c r="O105" s="427"/>
      <c r="P105" s="427"/>
      <c r="Q105" s="427"/>
      <c r="R105" s="427"/>
      <c r="S105" s="427"/>
      <c r="T105" s="427"/>
      <c r="U105" s="427"/>
      <c r="V105" s="427"/>
      <c r="W105" s="427"/>
      <c r="X105" s="427"/>
      <c r="Y105" s="427"/>
      <c r="Z105" s="427"/>
      <c r="AA105" s="427"/>
      <c r="AB105" s="427"/>
      <c r="AC105" s="427"/>
      <c r="AD105" s="427"/>
      <c r="AE105" s="427"/>
      <c r="AF105" s="427"/>
      <c r="AG105" s="427"/>
      <c r="AH105" s="427"/>
      <c r="AI105" s="427"/>
      <c r="AJ105" s="427"/>
      <c r="AK105" s="427"/>
      <c r="AL105" s="427"/>
      <c r="AM105" s="427"/>
      <c r="AN105" s="427"/>
      <c r="AO105" s="427"/>
      <c r="AP105" s="427"/>
      <c r="AQ105" s="427"/>
      <c r="AR105" s="427"/>
      <c r="AS105" s="427"/>
      <c r="AT105" s="427"/>
      <c r="AU105" s="427"/>
      <c r="AV105" s="427"/>
      <c r="AW105" s="427"/>
      <c r="AX105" s="427"/>
      <c r="AY105" s="427"/>
      <c r="AZ105" s="427"/>
      <c r="BA105" s="427"/>
      <c r="BB105" s="427"/>
      <c r="BC105" s="427"/>
      <c r="BD105" s="427"/>
      <c r="BE105" s="427"/>
      <c r="BF105" s="427"/>
      <c r="BG105" s="427"/>
      <c r="BH105" s="427"/>
      <c r="BI105" s="427"/>
      <c r="BJ105" s="427"/>
      <c r="BK105" s="427"/>
      <c r="BL105" s="427"/>
      <c r="BM105" s="427"/>
      <c r="BN105" s="427"/>
      <c r="BO105" s="427"/>
      <c r="BP105" s="427"/>
      <c r="BQ105" s="427"/>
      <c r="BR105" s="427"/>
      <c r="BS105" s="427"/>
      <c r="BT105" s="427"/>
      <c r="BU105" s="427"/>
      <c r="BV105" s="427"/>
      <c r="BW105" s="427"/>
      <c r="BX105" s="427"/>
    </row>
    <row r="106" spans="1:76" s="284" customFormat="1" ht="24" outlineLevel="6">
      <c r="A106" s="34" t="s">
        <v>284</v>
      </c>
      <c r="B106" s="35" t="s">
        <v>74</v>
      </c>
      <c r="C106" s="35"/>
      <c r="D106" s="36" t="s">
        <v>75</v>
      </c>
      <c r="E106" s="36"/>
      <c r="F106" s="37" t="s">
        <v>13</v>
      </c>
      <c r="G106" s="501">
        <v>3</v>
      </c>
      <c r="H106" s="348"/>
      <c r="I106" s="348">
        <f>G106*H106</f>
        <v>0</v>
      </c>
      <c r="J106" s="38" t="s">
        <v>14</v>
      </c>
      <c r="K106" s="284">
        <v>1</v>
      </c>
      <c r="L106" s="427"/>
      <c r="M106" s="427"/>
      <c r="N106" s="427"/>
      <c r="O106" s="427"/>
      <c r="P106" s="427"/>
      <c r="Q106" s="427"/>
      <c r="R106" s="427"/>
      <c r="S106" s="427"/>
      <c r="T106" s="427"/>
      <c r="U106" s="427"/>
      <c r="V106" s="427"/>
      <c r="W106" s="427"/>
      <c r="X106" s="427"/>
      <c r="Y106" s="427"/>
      <c r="Z106" s="427"/>
      <c r="AA106" s="427"/>
      <c r="AB106" s="427"/>
      <c r="AC106" s="427"/>
      <c r="AD106" s="427"/>
      <c r="AE106" s="427"/>
      <c r="AF106" s="427"/>
      <c r="AG106" s="427"/>
      <c r="AH106" s="427"/>
      <c r="AI106" s="427"/>
      <c r="AJ106" s="427"/>
      <c r="AK106" s="427"/>
      <c r="AL106" s="427"/>
      <c r="AM106" s="427"/>
      <c r="AN106" s="427"/>
      <c r="AO106" s="427"/>
      <c r="AP106" s="427"/>
      <c r="AQ106" s="427"/>
      <c r="AR106" s="427"/>
      <c r="AS106" s="427"/>
      <c r="AT106" s="427"/>
      <c r="AU106" s="427"/>
      <c r="AV106" s="427"/>
      <c r="AW106" s="427"/>
      <c r="AX106" s="427"/>
      <c r="AY106" s="427"/>
      <c r="AZ106" s="427"/>
      <c r="BA106" s="427"/>
      <c r="BB106" s="427"/>
      <c r="BC106" s="427"/>
      <c r="BD106" s="427"/>
      <c r="BE106" s="427"/>
      <c r="BF106" s="427"/>
      <c r="BG106" s="427"/>
      <c r="BH106" s="427"/>
      <c r="BI106" s="427"/>
      <c r="BJ106" s="427"/>
      <c r="BK106" s="427"/>
      <c r="BL106" s="427"/>
      <c r="BM106" s="427"/>
      <c r="BN106" s="427"/>
      <c r="BO106" s="427"/>
      <c r="BP106" s="427"/>
      <c r="BQ106" s="427"/>
      <c r="BR106" s="427"/>
      <c r="BS106" s="427"/>
      <c r="BT106" s="427"/>
      <c r="BU106" s="427"/>
      <c r="BV106" s="427"/>
      <c r="BW106" s="427"/>
      <c r="BX106" s="427"/>
    </row>
    <row r="107" spans="1:76" s="7" customFormat="1" ht="12" outlineLevel="7">
      <c r="A107" s="402"/>
      <c r="B107" s="403"/>
      <c r="C107" s="403"/>
      <c r="D107" s="393"/>
      <c r="E107" s="393"/>
      <c r="F107" s="393"/>
      <c r="G107" s="502"/>
      <c r="H107" s="404"/>
      <c r="I107" s="404"/>
      <c r="J107" s="394"/>
      <c r="K107" s="427"/>
      <c r="L107" s="427"/>
      <c r="M107" s="427"/>
      <c r="N107" s="427"/>
      <c r="O107" s="427"/>
      <c r="P107" s="427"/>
      <c r="Q107" s="427"/>
      <c r="R107" s="427"/>
      <c r="S107" s="427"/>
      <c r="T107" s="427"/>
      <c r="U107" s="427"/>
      <c r="V107" s="427"/>
      <c r="W107" s="427"/>
      <c r="X107" s="427"/>
      <c r="Y107" s="427"/>
      <c r="Z107" s="427"/>
      <c r="AA107" s="427"/>
      <c r="AB107" s="427"/>
      <c r="AC107" s="427"/>
      <c r="AD107" s="427"/>
      <c r="AE107" s="427"/>
      <c r="AF107" s="427"/>
      <c r="AG107" s="427"/>
      <c r="AH107" s="427"/>
      <c r="AI107" s="427"/>
      <c r="AJ107" s="427"/>
      <c r="AK107" s="427"/>
      <c r="AL107" s="427"/>
      <c r="AM107" s="427"/>
      <c r="AN107" s="427"/>
      <c r="AO107" s="427"/>
      <c r="AP107" s="427"/>
      <c r="AQ107" s="427"/>
      <c r="AR107" s="427"/>
      <c r="AS107" s="427"/>
      <c r="AT107" s="427"/>
      <c r="AU107" s="427"/>
      <c r="AV107" s="427"/>
      <c r="AW107" s="427"/>
      <c r="AX107" s="427"/>
      <c r="AY107" s="427"/>
      <c r="AZ107" s="427"/>
      <c r="BA107" s="427"/>
      <c r="BB107" s="427"/>
      <c r="BC107" s="427"/>
      <c r="BD107" s="427"/>
      <c r="BE107" s="427"/>
      <c r="BF107" s="427"/>
      <c r="BG107" s="427"/>
      <c r="BH107" s="427"/>
      <c r="BI107" s="427"/>
      <c r="BJ107" s="427"/>
      <c r="BK107" s="427"/>
      <c r="BL107" s="427"/>
      <c r="BM107" s="427"/>
      <c r="BN107" s="427"/>
      <c r="BO107" s="427"/>
      <c r="BP107" s="427"/>
      <c r="BQ107" s="427"/>
      <c r="BR107" s="427"/>
      <c r="BS107" s="427"/>
      <c r="BT107" s="427"/>
      <c r="BU107" s="427"/>
      <c r="BV107" s="427"/>
      <c r="BW107" s="427"/>
      <c r="BX107" s="427"/>
    </row>
    <row r="108" spans="1:76" s="7" customFormat="1" ht="6" customHeight="1" outlineLevel="7">
      <c r="A108" s="402"/>
      <c r="B108" s="405"/>
      <c r="C108" s="405"/>
      <c r="D108" s="394"/>
      <c r="E108" s="394"/>
      <c r="F108" s="399"/>
      <c r="G108" s="503"/>
      <c r="H108" s="406"/>
      <c r="I108" s="406"/>
      <c r="J108" s="394"/>
      <c r="K108" s="427"/>
      <c r="L108" s="427"/>
      <c r="M108" s="427"/>
      <c r="N108" s="427"/>
      <c r="O108" s="427"/>
      <c r="P108" s="427"/>
      <c r="Q108" s="427"/>
      <c r="R108" s="427"/>
      <c r="S108" s="427"/>
      <c r="T108" s="427"/>
      <c r="U108" s="427"/>
      <c r="V108" s="427"/>
      <c r="W108" s="427"/>
      <c r="X108" s="427"/>
      <c r="Y108" s="427"/>
      <c r="Z108" s="427"/>
      <c r="AA108" s="427"/>
      <c r="AB108" s="427"/>
      <c r="AC108" s="427"/>
      <c r="AD108" s="427"/>
      <c r="AE108" s="427"/>
      <c r="AF108" s="427"/>
      <c r="AG108" s="427"/>
      <c r="AH108" s="427"/>
      <c r="AI108" s="427"/>
      <c r="AJ108" s="427"/>
      <c r="AK108" s="427"/>
      <c r="AL108" s="427"/>
      <c r="AM108" s="427"/>
      <c r="AN108" s="427"/>
      <c r="AO108" s="427"/>
      <c r="AP108" s="427"/>
      <c r="AQ108" s="427"/>
      <c r="AR108" s="427"/>
      <c r="AS108" s="427"/>
      <c r="AT108" s="427"/>
      <c r="AU108" s="427"/>
      <c r="AV108" s="427"/>
      <c r="AW108" s="427"/>
      <c r="AX108" s="427"/>
      <c r="AY108" s="427"/>
      <c r="AZ108" s="427"/>
      <c r="BA108" s="427"/>
      <c r="BB108" s="427"/>
      <c r="BC108" s="427"/>
      <c r="BD108" s="427"/>
      <c r="BE108" s="427"/>
      <c r="BF108" s="427"/>
      <c r="BG108" s="427"/>
      <c r="BH108" s="427"/>
      <c r="BI108" s="427"/>
      <c r="BJ108" s="427"/>
      <c r="BK108" s="427"/>
      <c r="BL108" s="427"/>
      <c r="BM108" s="427"/>
      <c r="BN108" s="427"/>
      <c r="BO108" s="427"/>
      <c r="BP108" s="427"/>
      <c r="BQ108" s="427"/>
      <c r="BR108" s="427"/>
      <c r="BS108" s="427"/>
      <c r="BT108" s="427"/>
      <c r="BU108" s="427"/>
      <c r="BV108" s="427"/>
      <c r="BW108" s="427"/>
      <c r="BX108" s="427"/>
    </row>
    <row r="109" spans="1:76" s="284" customFormat="1" ht="24" outlineLevel="6">
      <c r="A109" s="34" t="s">
        <v>285</v>
      </c>
      <c r="B109" s="35" t="s">
        <v>76</v>
      </c>
      <c r="C109" s="35"/>
      <c r="D109" s="36" t="s">
        <v>77</v>
      </c>
      <c r="E109" s="36"/>
      <c r="F109" s="37" t="s">
        <v>13</v>
      </c>
      <c r="G109" s="501">
        <v>1</v>
      </c>
      <c r="H109" s="348"/>
      <c r="I109" s="348">
        <f>G109*H109</f>
        <v>0</v>
      </c>
      <c r="J109" s="38" t="s">
        <v>14</v>
      </c>
      <c r="K109" s="284">
        <v>1</v>
      </c>
      <c r="L109" s="427"/>
      <c r="M109" s="427"/>
      <c r="N109" s="427"/>
      <c r="O109" s="427"/>
      <c r="P109" s="427"/>
      <c r="Q109" s="427"/>
      <c r="R109" s="427"/>
      <c r="S109" s="427"/>
      <c r="T109" s="427"/>
      <c r="U109" s="427"/>
      <c r="V109" s="427"/>
      <c r="W109" s="427"/>
      <c r="X109" s="427"/>
      <c r="Y109" s="427"/>
      <c r="Z109" s="427"/>
      <c r="AA109" s="427"/>
      <c r="AB109" s="427"/>
      <c r="AC109" s="427"/>
      <c r="AD109" s="427"/>
      <c r="AE109" s="427"/>
      <c r="AF109" s="427"/>
      <c r="AG109" s="427"/>
      <c r="AH109" s="427"/>
      <c r="AI109" s="427"/>
      <c r="AJ109" s="427"/>
      <c r="AK109" s="427"/>
      <c r="AL109" s="427"/>
      <c r="AM109" s="427"/>
      <c r="AN109" s="427"/>
      <c r="AO109" s="427"/>
      <c r="AP109" s="427"/>
      <c r="AQ109" s="427"/>
      <c r="AR109" s="427"/>
      <c r="AS109" s="427"/>
      <c r="AT109" s="427"/>
      <c r="AU109" s="427"/>
      <c r="AV109" s="427"/>
      <c r="AW109" s="427"/>
      <c r="AX109" s="427"/>
      <c r="AY109" s="427"/>
      <c r="AZ109" s="427"/>
      <c r="BA109" s="427"/>
      <c r="BB109" s="427"/>
      <c r="BC109" s="427"/>
      <c r="BD109" s="427"/>
      <c r="BE109" s="427"/>
      <c r="BF109" s="427"/>
      <c r="BG109" s="427"/>
      <c r="BH109" s="427"/>
      <c r="BI109" s="427"/>
      <c r="BJ109" s="427"/>
      <c r="BK109" s="427"/>
      <c r="BL109" s="427"/>
      <c r="BM109" s="427"/>
      <c r="BN109" s="427"/>
      <c r="BO109" s="427"/>
      <c r="BP109" s="427"/>
      <c r="BQ109" s="427"/>
      <c r="BR109" s="427"/>
      <c r="BS109" s="427"/>
      <c r="BT109" s="427"/>
      <c r="BU109" s="427"/>
      <c r="BV109" s="427"/>
      <c r="BW109" s="427"/>
      <c r="BX109" s="427"/>
    </row>
    <row r="110" spans="1:76" s="7" customFormat="1" ht="12" outlineLevel="7">
      <c r="A110" s="402"/>
      <c r="B110" s="403"/>
      <c r="C110" s="403"/>
      <c r="D110" s="393"/>
      <c r="E110" s="393"/>
      <c r="F110" s="393"/>
      <c r="G110" s="502"/>
      <c r="H110" s="404"/>
      <c r="I110" s="404"/>
      <c r="J110" s="394"/>
      <c r="K110" s="427"/>
      <c r="L110" s="427"/>
      <c r="M110" s="427"/>
      <c r="N110" s="427"/>
      <c r="O110" s="427"/>
      <c r="P110" s="427"/>
      <c r="Q110" s="427"/>
      <c r="R110" s="427"/>
      <c r="S110" s="427"/>
      <c r="T110" s="427"/>
      <c r="U110" s="427"/>
      <c r="V110" s="427"/>
      <c r="W110" s="427"/>
      <c r="X110" s="427"/>
      <c r="Y110" s="427"/>
      <c r="Z110" s="427"/>
      <c r="AA110" s="427"/>
      <c r="AB110" s="427"/>
      <c r="AC110" s="427"/>
      <c r="AD110" s="427"/>
      <c r="AE110" s="427"/>
      <c r="AF110" s="427"/>
      <c r="AG110" s="427"/>
      <c r="AH110" s="427"/>
      <c r="AI110" s="427"/>
      <c r="AJ110" s="427"/>
      <c r="AK110" s="427"/>
      <c r="AL110" s="427"/>
      <c r="AM110" s="427"/>
      <c r="AN110" s="427"/>
      <c r="AO110" s="427"/>
      <c r="AP110" s="427"/>
      <c r="AQ110" s="427"/>
      <c r="AR110" s="427"/>
      <c r="AS110" s="427"/>
      <c r="AT110" s="427"/>
      <c r="AU110" s="427"/>
      <c r="AV110" s="427"/>
      <c r="AW110" s="427"/>
      <c r="AX110" s="427"/>
      <c r="AY110" s="427"/>
      <c r="AZ110" s="427"/>
      <c r="BA110" s="427"/>
      <c r="BB110" s="427"/>
      <c r="BC110" s="427"/>
      <c r="BD110" s="427"/>
      <c r="BE110" s="427"/>
      <c r="BF110" s="427"/>
      <c r="BG110" s="427"/>
      <c r="BH110" s="427"/>
      <c r="BI110" s="427"/>
      <c r="BJ110" s="427"/>
      <c r="BK110" s="427"/>
      <c r="BL110" s="427"/>
      <c r="BM110" s="427"/>
      <c r="BN110" s="427"/>
      <c r="BO110" s="427"/>
      <c r="BP110" s="427"/>
      <c r="BQ110" s="427"/>
      <c r="BR110" s="427"/>
      <c r="BS110" s="427"/>
      <c r="BT110" s="427"/>
      <c r="BU110" s="427"/>
      <c r="BV110" s="427"/>
      <c r="BW110" s="427"/>
      <c r="BX110" s="427"/>
    </row>
    <row r="111" spans="1:76" s="7" customFormat="1" ht="6" customHeight="1" outlineLevel="7">
      <c r="A111" s="402"/>
      <c r="B111" s="405"/>
      <c r="C111" s="405"/>
      <c r="D111" s="394"/>
      <c r="E111" s="394"/>
      <c r="F111" s="399"/>
      <c r="G111" s="503"/>
      <c r="H111" s="406"/>
      <c r="I111" s="406"/>
      <c r="J111" s="394"/>
      <c r="K111" s="427"/>
      <c r="L111" s="427"/>
      <c r="M111" s="427"/>
      <c r="N111" s="427"/>
      <c r="O111" s="427"/>
      <c r="P111" s="427"/>
      <c r="Q111" s="427"/>
      <c r="R111" s="427"/>
      <c r="S111" s="427"/>
      <c r="T111" s="427"/>
      <c r="U111" s="427"/>
      <c r="V111" s="427"/>
      <c r="W111" s="427"/>
      <c r="X111" s="427"/>
      <c r="Y111" s="427"/>
      <c r="Z111" s="427"/>
      <c r="AA111" s="427"/>
      <c r="AB111" s="427"/>
      <c r="AC111" s="427"/>
      <c r="AD111" s="427"/>
      <c r="AE111" s="427"/>
      <c r="AF111" s="427"/>
      <c r="AG111" s="427"/>
      <c r="AH111" s="427"/>
      <c r="AI111" s="427"/>
      <c r="AJ111" s="427"/>
      <c r="AK111" s="427"/>
      <c r="AL111" s="427"/>
      <c r="AM111" s="427"/>
      <c r="AN111" s="427"/>
      <c r="AO111" s="427"/>
      <c r="AP111" s="427"/>
      <c r="AQ111" s="427"/>
      <c r="AR111" s="427"/>
      <c r="AS111" s="427"/>
      <c r="AT111" s="427"/>
      <c r="AU111" s="427"/>
      <c r="AV111" s="427"/>
      <c r="AW111" s="427"/>
      <c r="AX111" s="427"/>
      <c r="AY111" s="427"/>
      <c r="AZ111" s="427"/>
      <c r="BA111" s="427"/>
      <c r="BB111" s="427"/>
      <c r="BC111" s="427"/>
      <c r="BD111" s="427"/>
      <c r="BE111" s="427"/>
      <c r="BF111" s="427"/>
      <c r="BG111" s="427"/>
      <c r="BH111" s="427"/>
      <c r="BI111" s="427"/>
      <c r="BJ111" s="427"/>
      <c r="BK111" s="427"/>
      <c r="BL111" s="427"/>
      <c r="BM111" s="427"/>
      <c r="BN111" s="427"/>
      <c r="BO111" s="427"/>
      <c r="BP111" s="427"/>
      <c r="BQ111" s="427"/>
      <c r="BR111" s="427"/>
      <c r="BS111" s="427"/>
      <c r="BT111" s="427"/>
      <c r="BU111" s="427"/>
      <c r="BV111" s="427"/>
      <c r="BW111" s="427"/>
      <c r="BX111" s="427"/>
    </row>
    <row r="112" spans="1:76" s="284" customFormat="1" ht="24" customHeight="1" outlineLevel="6">
      <c r="A112" s="34" t="s">
        <v>286</v>
      </c>
      <c r="B112" s="35" t="s">
        <v>78</v>
      </c>
      <c r="C112" s="35"/>
      <c r="D112" s="36" t="s">
        <v>79</v>
      </c>
      <c r="E112" s="36"/>
      <c r="F112" s="37" t="s">
        <v>13</v>
      </c>
      <c r="G112" s="501">
        <v>2</v>
      </c>
      <c r="H112" s="348"/>
      <c r="I112" s="348">
        <f>G112*H112</f>
        <v>0</v>
      </c>
      <c r="J112" s="38" t="s">
        <v>14</v>
      </c>
      <c r="K112" s="284">
        <v>1</v>
      </c>
      <c r="L112" s="427"/>
      <c r="M112" s="427"/>
      <c r="N112" s="427"/>
      <c r="O112" s="427"/>
      <c r="P112" s="427"/>
      <c r="Q112" s="427"/>
      <c r="R112" s="427"/>
      <c r="S112" s="427"/>
      <c r="T112" s="427"/>
      <c r="U112" s="427"/>
      <c r="V112" s="427"/>
      <c r="W112" s="427"/>
      <c r="X112" s="427"/>
      <c r="Y112" s="427"/>
      <c r="Z112" s="427"/>
      <c r="AA112" s="427"/>
      <c r="AB112" s="427"/>
      <c r="AC112" s="427"/>
      <c r="AD112" s="427"/>
      <c r="AE112" s="427"/>
      <c r="AF112" s="427"/>
      <c r="AG112" s="427"/>
      <c r="AH112" s="427"/>
      <c r="AI112" s="427"/>
      <c r="AJ112" s="427"/>
      <c r="AK112" s="427"/>
      <c r="AL112" s="427"/>
      <c r="AM112" s="427"/>
      <c r="AN112" s="427"/>
      <c r="AO112" s="427"/>
      <c r="AP112" s="427"/>
      <c r="AQ112" s="427"/>
      <c r="AR112" s="427"/>
      <c r="AS112" s="427"/>
      <c r="AT112" s="427"/>
      <c r="AU112" s="427"/>
      <c r="AV112" s="427"/>
      <c r="AW112" s="427"/>
      <c r="AX112" s="427"/>
      <c r="AY112" s="427"/>
      <c r="AZ112" s="427"/>
      <c r="BA112" s="427"/>
      <c r="BB112" s="427"/>
      <c r="BC112" s="427"/>
      <c r="BD112" s="427"/>
      <c r="BE112" s="427"/>
      <c r="BF112" s="427"/>
      <c r="BG112" s="427"/>
      <c r="BH112" s="427"/>
      <c r="BI112" s="427"/>
      <c r="BJ112" s="427"/>
      <c r="BK112" s="427"/>
      <c r="BL112" s="427"/>
      <c r="BM112" s="427"/>
      <c r="BN112" s="427"/>
      <c r="BO112" s="427"/>
      <c r="BP112" s="427"/>
      <c r="BQ112" s="427"/>
      <c r="BR112" s="427"/>
      <c r="BS112" s="427"/>
      <c r="BT112" s="427"/>
      <c r="BU112" s="427"/>
      <c r="BV112" s="427"/>
      <c r="BW112" s="427"/>
      <c r="BX112" s="427"/>
    </row>
    <row r="113" spans="1:76" s="7" customFormat="1" ht="12" outlineLevel="7">
      <c r="A113" s="402"/>
      <c r="B113" s="403"/>
      <c r="C113" s="403"/>
      <c r="D113" s="393"/>
      <c r="E113" s="393"/>
      <c r="F113" s="393"/>
      <c r="G113" s="502"/>
      <c r="H113" s="404"/>
      <c r="I113" s="404"/>
      <c r="J113" s="394"/>
      <c r="K113" s="427"/>
      <c r="L113" s="427"/>
      <c r="M113" s="427"/>
      <c r="N113" s="427"/>
      <c r="O113" s="427"/>
      <c r="P113" s="427"/>
      <c r="Q113" s="427"/>
      <c r="R113" s="427"/>
      <c r="S113" s="427"/>
      <c r="T113" s="427"/>
      <c r="U113" s="427"/>
      <c r="V113" s="427"/>
      <c r="W113" s="427"/>
      <c r="X113" s="427"/>
      <c r="Y113" s="427"/>
      <c r="Z113" s="427"/>
      <c r="AA113" s="427"/>
      <c r="AB113" s="427"/>
      <c r="AC113" s="427"/>
      <c r="AD113" s="427"/>
      <c r="AE113" s="427"/>
      <c r="AF113" s="427"/>
      <c r="AG113" s="427"/>
      <c r="AH113" s="427"/>
      <c r="AI113" s="427"/>
      <c r="AJ113" s="427"/>
      <c r="AK113" s="427"/>
      <c r="AL113" s="427"/>
      <c r="AM113" s="427"/>
      <c r="AN113" s="427"/>
      <c r="AO113" s="427"/>
      <c r="AP113" s="427"/>
      <c r="AQ113" s="427"/>
      <c r="AR113" s="427"/>
      <c r="AS113" s="427"/>
      <c r="AT113" s="427"/>
      <c r="AU113" s="427"/>
      <c r="AV113" s="427"/>
      <c r="AW113" s="427"/>
      <c r="AX113" s="427"/>
      <c r="AY113" s="427"/>
      <c r="AZ113" s="427"/>
      <c r="BA113" s="427"/>
      <c r="BB113" s="427"/>
      <c r="BC113" s="427"/>
      <c r="BD113" s="427"/>
      <c r="BE113" s="427"/>
      <c r="BF113" s="427"/>
      <c r="BG113" s="427"/>
      <c r="BH113" s="427"/>
      <c r="BI113" s="427"/>
      <c r="BJ113" s="427"/>
      <c r="BK113" s="427"/>
      <c r="BL113" s="427"/>
      <c r="BM113" s="427"/>
      <c r="BN113" s="427"/>
      <c r="BO113" s="427"/>
      <c r="BP113" s="427"/>
      <c r="BQ113" s="427"/>
      <c r="BR113" s="427"/>
      <c r="BS113" s="427"/>
      <c r="BT113" s="427"/>
      <c r="BU113" s="427"/>
      <c r="BV113" s="427"/>
      <c r="BW113" s="427"/>
      <c r="BX113" s="427"/>
    </row>
    <row r="114" spans="1:76" s="7" customFormat="1" ht="6" customHeight="1" outlineLevel="7">
      <c r="A114" s="402"/>
      <c r="B114" s="405"/>
      <c r="C114" s="405"/>
      <c r="D114" s="394"/>
      <c r="E114" s="394"/>
      <c r="F114" s="399"/>
      <c r="G114" s="503"/>
      <c r="H114" s="406"/>
      <c r="I114" s="406"/>
      <c r="J114" s="394"/>
      <c r="K114" s="427"/>
      <c r="L114" s="427"/>
      <c r="M114" s="427"/>
      <c r="N114" s="427"/>
      <c r="O114" s="427"/>
      <c r="P114" s="427"/>
      <c r="Q114" s="427"/>
      <c r="R114" s="427"/>
      <c r="S114" s="427"/>
      <c r="T114" s="427"/>
      <c r="U114" s="427"/>
      <c r="V114" s="427"/>
      <c r="W114" s="427"/>
      <c r="X114" s="427"/>
      <c r="Y114" s="427"/>
      <c r="Z114" s="427"/>
      <c r="AA114" s="427"/>
      <c r="AB114" s="427"/>
      <c r="AC114" s="427"/>
      <c r="AD114" s="427"/>
      <c r="AE114" s="427"/>
      <c r="AF114" s="427"/>
      <c r="AG114" s="427"/>
      <c r="AH114" s="427"/>
      <c r="AI114" s="427"/>
      <c r="AJ114" s="427"/>
      <c r="AK114" s="427"/>
      <c r="AL114" s="427"/>
      <c r="AM114" s="427"/>
      <c r="AN114" s="427"/>
      <c r="AO114" s="427"/>
      <c r="AP114" s="427"/>
      <c r="AQ114" s="427"/>
      <c r="AR114" s="427"/>
      <c r="AS114" s="427"/>
      <c r="AT114" s="427"/>
      <c r="AU114" s="427"/>
      <c r="AV114" s="427"/>
      <c r="AW114" s="427"/>
      <c r="AX114" s="427"/>
      <c r="AY114" s="427"/>
      <c r="AZ114" s="427"/>
      <c r="BA114" s="427"/>
      <c r="BB114" s="427"/>
      <c r="BC114" s="427"/>
      <c r="BD114" s="427"/>
      <c r="BE114" s="427"/>
      <c r="BF114" s="427"/>
      <c r="BG114" s="427"/>
      <c r="BH114" s="427"/>
      <c r="BI114" s="427"/>
      <c r="BJ114" s="427"/>
      <c r="BK114" s="427"/>
      <c r="BL114" s="427"/>
      <c r="BM114" s="427"/>
      <c r="BN114" s="427"/>
      <c r="BO114" s="427"/>
      <c r="BP114" s="427"/>
      <c r="BQ114" s="427"/>
      <c r="BR114" s="427"/>
      <c r="BS114" s="427"/>
      <c r="BT114" s="427"/>
      <c r="BU114" s="427"/>
      <c r="BV114" s="427"/>
      <c r="BW114" s="427"/>
      <c r="BX114" s="427"/>
    </row>
    <row r="115" spans="1:76" s="284" customFormat="1" ht="24" outlineLevel="6">
      <c r="A115" s="34" t="s">
        <v>287</v>
      </c>
      <c r="B115" s="35" t="s">
        <v>80</v>
      </c>
      <c r="C115" s="35"/>
      <c r="D115" s="36" t="s">
        <v>81</v>
      </c>
      <c r="E115" s="36"/>
      <c r="F115" s="37" t="s">
        <v>13</v>
      </c>
      <c r="G115" s="501">
        <v>1</v>
      </c>
      <c r="H115" s="348"/>
      <c r="I115" s="348">
        <f>G115*H115</f>
        <v>0</v>
      </c>
      <c r="J115" s="38" t="s">
        <v>14</v>
      </c>
      <c r="K115" s="284">
        <v>1</v>
      </c>
      <c r="L115" s="427"/>
      <c r="M115" s="427"/>
      <c r="N115" s="427"/>
      <c r="O115" s="427"/>
      <c r="P115" s="427"/>
      <c r="Q115" s="427"/>
      <c r="R115" s="427"/>
      <c r="S115" s="427"/>
      <c r="T115" s="427"/>
      <c r="U115" s="427"/>
      <c r="V115" s="427"/>
      <c r="W115" s="427"/>
      <c r="X115" s="427"/>
      <c r="Y115" s="427"/>
      <c r="Z115" s="427"/>
      <c r="AA115" s="427"/>
      <c r="AB115" s="427"/>
      <c r="AC115" s="427"/>
      <c r="AD115" s="427"/>
      <c r="AE115" s="427"/>
      <c r="AF115" s="427"/>
      <c r="AG115" s="427"/>
      <c r="AH115" s="427"/>
      <c r="AI115" s="427"/>
      <c r="AJ115" s="427"/>
      <c r="AK115" s="427"/>
      <c r="AL115" s="427"/>
      <c r="AM115" s="427"/>
      <c r="AN115" s="427"/>
      <c r="AO115" s="427"/>
      <c r="AP115" s="427"/>
      <c r="AQ115" s="427"/>
      <c r="AR115" s="427"/>
      <c r="AS115" s="427"/>
      <c r="AT115" s="427"/>
      <c r="AU115" s="427"/>
      <c r="AV115" s="427"/>
      <c r="AW115" s="427"/>
      <c r="AX115" s="427"/>
      <c r="AY115" s="427"/>
      <c r="AZ115" s="427"/>
      <c r="BA115" s="427"/>
      <c r="BB115" s="427"/>
      <c r="BC115" s="427"/>
      <c r="BD115" s="427"/>
      <c r="BE115" s="427"/>
      <c r="BF115" s="427"/>
      <c r="BG115" s="427"/>
      <c r="BH115" s="427"/>
      <c r="BI115" s="427"/>
      <c r="BJ115" s="427"/>
      <c r="BK115" s="427"/>
      <c r="BL115" s="427"/>
      <c r="BM115" s="427"/>
      <c r="BN115" s="427"/>
      <c r="BO115" s="427"/>
      <c r="BP115" s="427"/>
      <c r="BQ115" s="427"/>
      <c r="BR115" s="427"/>
      <c r="BS115" s="427"/>
      <c r="BT115" s="427"/>
      <c r="BU115" s="427"/>
      <c r="BV115" s="427"/>
      <c r="BW115" s="427"/>
      <c r="BX115" s="427"/>
    </row>
    <row r="116" spans="1:76" s="7" customFormat="1" ht="12" outlineLevel="7">
      <c r="A116" s="402"/>
      <c r="B116" s="403"/>
      <c r="C116" s="403"/>
      <c r="D116" s="393"/>
      <c r="E116" s="393"/>
      <c r="F116" s="393"/>
      <c r="G116" s="502"/>
      <c r="H116" s="404"/>
      <c r="I116" s="404"/>
      <c r="J116" s="394"/>
      <c r="K116" s="427"/>
      <c r="L116" s="427"/>
      <c r="M116" s="427"/>
      <c r="N116" s="427"/>
      <c r="O116" s="427"/>
      <c r="P116" s="427"/>
      <c r="Q116" s="427"/>
      <c r="R116" s="427"/>
      <c r="S116" s="427"/>
      <c r="T116" s="427"/>
      <c r="U116" s="427"/>
      <c r="V116" s="427"/>
      <c r="W116" s="427"/>
      <c r="X116" s="427"/>
      <c r="Y116" s="427"/>
      <c r="Z116" s="427"/>
      <c r="AA116" s="427"/>
      <c r="AB116" s="427"/>
      <c r="AC116" s="427"/>
      <c r="AD116" s="427"/>
      <c r="AE116" s="427"/>
      <c r="AF116" s="427"/>
      <c r="AG116" s="427"/>
      <c r="AH116" s="427"/>
      <c r="AI116" s="427"/>
      <c r="AJ116" s="427"/>
      <c r="AK116" s="427"/>
      <c r="AL116" s="427"/>
      <c r="AM116" s="427"/>
      <c r="AN116" s="427"/>
      <c r="AO116" s="427"/>
      <c r="AP116" s="427"/>
      <c r="AQ116" s="427"/>
      <c r="AR116" s="427"/>
      <c r="AS116" s="427"/>
      <c r="AT116" s="427"/>
      <c r="AU116" s="427"/>
      <c r="AV116" s="427"/>
      <c r="AW116" s="427"/>
      <c r="AX116" s="427"/>
      <c r="AY116" s="427"/>
      <c r="AZ116" s="427"/>
      <c r="BA116" s="427"/>
      <c r="BB116" s="427"/>
      <c r="BC116" s="427"/>
      <c r="BD116" s="427"/>
      <c r="BE116" s="427"/>
      <c r="BF116" s="427"/>
      <c r="BG116" s="427"/>
      <c r="BH116" s="427"/>
      <c r="BI116" s="427"/>
      <c r="BJ116" s="427"/>
      <c r="BK116" s="427"/>
      <c r="BL116" s="427"/>
      <c r="BM116" s="427"/>
      <c r="BN116" s="427"/>
      <c r="BO116" s="427"/>
      <c r="BP116" s="427"/>
      <c r="BQ116" s="427"/>
      <c r="BR116" s="427"/>
      <c r="BS116" s="427"/>
      <c r="BT116" s="427"/>
      <c r="BU116" s="427"/>
      <c r="BV116" s="427"/>
      <c r="BW116" s="427"/>
      <c r="BX116" s="427"/>
    </row>
    <row r="117" spans="1:76" s="7" customFormat="1" ht="6" customHeight="1" outlineLevel="7">
      <c r="A117" s="402"/>
      <c r="B117" s="405"/>
      <c r="C117" s="405"/>
      <c r="D117" s="394"/>
      <c r="E117" s="394"/>
      <c r="F117" s="399"/>
      <c r="G117" s="503"/>
      <c r="H117" s="406"/>
      <c r="I117" s="406"/>
      <c r="J117" s="394"/>
      <c r="K117" s="427"/>
      <c r="L117" s="427"/>
      <c r="M117" s="427"/>
      <c r="N117" s="427"/>
      <c r="O117" s="427"/>
      <c r="P117" s="427"/>
      <c r="Q117" s="427"/>
      <c r="R117" s="427"/>
      <c r="S117" s="427"/>
      <c r="T117" s="427"/>
      <c r="U117" s="427"/>
      <c r="V117" s="427"/>
      <c r="W117" s="427"/>
      <c r="X117" s="427"/>
      <c r="Y117" s="427"/>
      <c r="Z117" s="427"/>
      <c r="AA117" s="427"/>
      <c r="AB117" s="427"/>
      <c r="AC117" s="427"/>
      <c r="AD117" s="427"/>
      <c r="AE117" s="427"/>
      <c r="AF117" s="427"/>
      <c r="AG117" s="427"/>
      <c r="AH117" s="427"/>
      <c r="AI117" s="427"/>
      <c r="AJ117" s="427"/>
      <c r="AK117" s="427"/>
      <c r="AL117" s="427"/>
      <c r="AM117" s="427"/>
      <c r="AN117" s="427"/>
      <c r="AO117" s="427"/>
      <c r="AP117" s="427"/>
      <c r="AQ117" s="427"/>
      <c r="AR117" s="427"/>
      <c r="AS117" s="427"/>
      <c r="AT117" s="427"/>
      <c r="AU117" s="427"/>
      <c r="AV117" s="427"/>
      <c r="AW117" s="427"/>
      <c r="AX117" s="427"/>
      <c r="AY117" s="427"/>
      <c r="AZ117" s="427"/>
      <c r="BA117" s="427"/>
      <c r="BB117" s="427"/>
      <c r="BC117" s="427"/>
      <c r="BD117" s="427"/>
      <c r="BE117" s="427"/>
      <c r="BF117" s="427"/>
      <c r="BG117" s="427"/>
      <c r="BH117" s="427"/>
      <c r="BI117" s="427"/>
      <c r="BJ117" s="427"/>
      <c r="BK117" s="427"/>
      <c r="BL117" s="427"/>
      <c r="BM117" s="427"/>
      <c r="BN117" s="427"/>
      <c r="BO117" s="427"/>
      <c r="BP117" s="427"/>
      <c r="BQ117" s="427"/>
      <c r="BR117" s="427"/>
      <c r="BS117" s="427"/>
      <c r="BT117" s="427"/>
      <c r="BU117" s="427"/>
      <c r="BV117" s="427"/>
      <c r="BW117" s="427"/>
      <c r="BX117" s="427"/>
    </row>
    <row r="118" spans="1:76" s="284" customFormat="1" ht="12" customHeight="1" outlineLevel="6">
      <c r="A118" s="34" t="s">
        <v>288</v>
      </c>
      <c r="B118" s="35" t="s">
        <v>82</v>
      </c>
      <c r="C118" s="35"/>
      <c r="D118" s="36" t="s">
        <v>83</v>
      </c>
      <c r="E118" s="36"/>
      <c r="F118" s="37" t="s">
        <v>13</v>
      </c>
      <c r="G118" s="501">
        <v>1</v>
      </c>
      <c r="H118" s="348"/>
      <c r="I118" s="348">
        <f>G118*H118</f>
        <v>0</v>
      </c>
      <c r="J118" s="38" t="s">
        <v>14</v>
      </c>
      <c r="K118" s="284">
        <v>1</v>
      </c>
      <c r="L118" s="427"/>
      <c r="M118" s="427"/>
      <c r="N118" s="427"/>
      <c r="O118" s="427"/>
      <c r="P118" s="427"/>
      <c r="Q118" s="427"/>
      <c r="R118" s="427"/>
      <c r="S118" s="427"/>
      <c r="T118" s="427"/>
      <c r="U118" s="427"/>
      <c r="V118" s="427"/>
      <c r="W118" s="427"/>
      <c r="X118" s="427"/>
      <c r="Y118" s="427"/>
      <c r="Z118" s="427"/>
      <c r="AA118" s="427"/>
      <c r="AB118" s="427"/>
      <c r="AC118" s="427"/>
      <c r="AD118" s="427"/>
      <c r="AE118" s="427"/>
      <c r="AF118" s="427"/>
      <c r="AG118" s="427"/>
      <c r="AH118" s="427"/>
      <c r="AI118" s="427"/>
      <c r="AJ118" s="427"/>
      <c r="AK118" s="427"/>
      <c r="AL118" s="427"/>
      <c r="AM118" s="427"/>
      <c r="AN118" s="427"/>
      <c r="AO118" s="427"/>
      <c r="AP118" s="427"/>
      <c r="AQ118" s="427"/>
      <c r="AR118" s="427"/>
      <c r="AS118" s="427"/>
      <c r="AT118" s="427"/>
      <c r="AU118" s="427"/>
      <c r="AV118" s="427"/>
      <c r="AW118" s="427"/>
      <c r="AX118" s="427"/>
      <c r="AY118" s="427"/>
      <c r="AZ118" s="427"/>
      <c r="BA118" s="427"/>
      <c r="BB118" s="427"/>
      <c r="BC118" s="427"/>
      <c r="BD118" s="427"/>
      <c r="BE118" s="427"/>
      <c r="BF118" s="427"/>
      <c r="BG118" s="427"/>
      <c r="BH118" s="427"/>
      <c r="BI118" s="427"/>
      <c r="BJ118" s="427"/>
      <c r="BK118" s="427"/>
      <c r="BL118" s="427"/>
      <c r="BM118" s="427"/>
      <c r="BN118" s="427"/>
      <c r="BO118" s="427"/>
      <c r="BP118" s="427"/>
      <c r="BQ118" s="427"/>
      <c r="BR118" s="427"/>
      <c r="BS118" s="427"/>
      <c r="BT118" s="427"/>
      <c r="BU118" s="427"/>
      <c r="BV118" s="427"/>
      <c r="BW118" s="427"/>
      <c r="BX118" s="427"/>
    </row>
    <row r="119" spans="1:76" s="7" customFormat="1" ht="12" outlineLevel="7">
      <c r="A119" s="402"/>
      <c r="B119" s="403"/>
      <c r="C119" s="403"/>
      <c r="D119" s="393"/>
      <c r="E119" s="393"/>
      <c r="F119" s="393"/>
      <c r="G119" s="502"/>
      <c r="H119" s="404"/>
      <c r="I119" s="404"/>
      <c r="J119" s="394"/>
      <c r="K119" s="427"/>
      <c r="L119" s="427"/>
      <c r="M119" s="427"/>
      <c r="N119" s="427"/>
      <c r="O119" s="427"/>
      <c r="P119" s="427"/>
      <c r="Q119" s="427"/>
      <c r="R119" s="427"/>
      <c r="S119" s="427"/>
      <c r="T119" s="427"/>
      <c r="U119" s="427"/>
      <c r="V119" s="427"/>
      <c r="W119" s="427"/>
      <c r="X119" s="427"/>
      <c r="Y119" s="427"/>
      <c r="Z119" s="427"/>
      <c r="AA119" s="427"/>
      <c r="AB119" s="427"/>
      <c r="AC119" s="427"/>
      <c r="AD119" s="427"/>
      <c r="AE119" s="427"/>
      <c r="AF119" s="427"/>
      <c r="AG119" s="427"/>
      <c r="AH119" s="427"/>
      <c r="AI119" s="427"/>
      <c r="AJ119" s="427"/>
      <c r="AK119" s="427"/>
      <c r="AL119" s="427"/>
      <c r="AM119" s="427"/>
      <c r="AN119" s="427"/>
      <c r="AO119" s="427"/>
      <c r="AP119" s="427"/>
      <c r="AQ119" s="427"/>
      <c r="AR119" s="427"/>
      <c r="AS119" s="427"/>
      <c r="AT119" s="427"/>
      <c r="AU119" s="427"/>
      <c r="AV119" s="427"/>
      <c r="AW119" s="427"/>
      <c r="AX119" s="427"/>
      <c r="AY119" s="427"/>
      <c r="AZ119" s="427"/>
      <c r="BA119" s="427"/>
      <c r="BB119" s="427"/>
      <c r="BC119" s="427"/>
      <c r="BD119" s="427"/>
      <c r="BE119" s="427"/>
      <c r="BF119" s="427"/>
      <c r="BG119" s="427"/>
      <c r="BH119" s="427"/>
      <c r="BI119" s="427"/>
      <c r="BJ119" s="427"/>
      <c r="BK119" s="427"/>
      <c r="BL119" s="427"/>
      <c r="BM119" s="427"/>
      <c r="BN119" s="427"/>
      <c r="BO119" s="427"/>
      <c r="BP119" s="427"/>
      <c r="BQ119" s="427"/>
      <c r="BR119" s="427"/>
      <c r="BS119" s="427"/>
      <c r="BT119" s="427"/>
      <c r="BU119" s="427"/>
      <c r="BV119" s="427"/>
      <c r="BW119" s="427"/>
      <c r="BX119" s="427"/>
    </row>
    <row r="120" spans="1:76" s="7" customFormat="1" ht="6" customHeight="1" outlineLevel="7">
      <c r="A120" s="402"/>
      <c r="B120" s="405"/>
      <c r="C120" s="405"/>
      <c r="D120" s="394"/>
      <c r="E120" s="394"/>
      <c r="F120" s="399"/>
      <c r="G120" s="503"/>
      <c r="H120" s="406"/>
      <c r="I120" s="406"/>
      <c r="J120" s="394"/>
      <c r="K120" s="427"/>
      <c r="L120" s="427"/>
      <c r="M120" s="427"/>
      <c r="N120" s="427"/>
      <c r="O120" s="427"/>
      <c r="P120" s="427"/>
      <c r="Q120" s="427"/>
      <c r="R120" s="427"/>
      <c r="S120" s="427"/>
      <c r="T120" s="427"/>
      <c r="U120" s="427"/>
      <c r="V120" s="427"/>
      <c r="W120" s="427"/>
      <c r="X120" s="427"/>
      <c r="Y120" s="427"/>
      <c r="Z120" s="427"/>
      <c r="AA120" s="427"/>
      <c r="AB120" s="427"/>
      <c r="AC120" s="427"/>
      <c r="AD120" s="427"/>
      <c r="AE120" s="427"/>
      <c r="AF120" s="427"/>
      <c r="AG120" s="427"/>
      <c r="AH120" s="427"/>
      <c r="AI120" s="427"/>
      <c r="AJ120" s="427"/>
      <c r="AK120" s="427"/>
      <c r="AL120" s="427"/>
      <c r="AM120" s="427"/>
      <c r="AN120" s="427"/>
      <c r="AO120" s="427"/>
      <c r="AP120" s="427"/>
      <c r="AQ120" s="427"/>
      <c r="AR120" s="427"/>
      <c r="AS120" s="427"/>
      <c r="AT120" s="427"/>
      <c r="AU120" s="427"/>
      <c r="AV120" s="427"/>
      <c r="AW120" s="427"/>
      <c r="AX120" s="427"/>
      <c r="AY120" s="427"/>
      <c r="AZ120" s="427"/>
      <c r="BA120" s="427"/>
      <c r="BB120" s="427"/>
      <c r="BC120" s="427"/>
      <c r="BD120" s="427"/>
      <c r="BE120" s="427"/>
      <c r="BF120" s="427"/>
      <c r="BG120" s="427"/>
      <c r="BH120" s="427"/>
      <c r="BI120" s="427"/>
      <c r="BJ120" s="427"/>
      <c r="BK120" s="427"/>
      <c r="BL120" s="427"/>
      <c r="BM120" s="427"/>
      <c r="BN120" s="427"/>
      <c r="BO120" s="427"/>
      <c r="BP120" s="427"/>
      <c r="BQ120" s="427"/>
      <c r="BR120" s="427"/>
      <c r="BS120" s="427"/>
      <c r="BT120" s="427"/>
      <c r="BU120" s="427"/>
      <c r="BV120" s="427"/>
      <c r="BW120" s="427"/>
      <c r="BX120" s="427"/>
    </row>
    <row r="121" spans="1:76" s="284" customFormat="1" ht="12" customHeight="1" outlineLevel="6">
      <c r="A121" s="34" t="s">
        <v>289</v>
      </c>
      <c r="B121" s="35" t="s">
        <v>84</v>
      </c>
      <c r="C121" s="35"/>
      <c r="D121" s="36" t="s">
        <v>85</v>
      </c>
      <c r="E121" s="36"/>
      <c r="F121" s="37" t="s">
        <v>13</v>
      </c>
      <c r="G121" s="501">
        <v>1</v>
      </c>
      <c r="H121" s="348"/>
      <c r="I121" s="348">
        <f>G121*H121</f>
        <v>0</v>
      </c>
      <c r="J121" s="38" t="s">
        <v>14</v>
      </c>
      <c r="K121" s="284">
        <v>1</v>
      </c>
      <c r="L121" s="427"/>
      <c r="M121" s="427"/>
      <c r="N121" s="427"/>
      <c r="O121" s="427"/>
      <c r="P121" s="427"/>
      <c r="Q121" s="427"/>
      <c r="R121" s="427"/>
      <c r="S121" s="427"/>
      <c r="T121" s="427"/>
      <c r="U121" s="427"/>
      <c r="V121" s="427"/>
      <c r="W121" s="427"/>
      <c r="X121" s="427"/>
      <c r="Y121" s="427"/>
      <c r="Z121" s="427"/>
      <c r="AA121" s="427"/>
      <c r="AB121" s="427"/>
      <c r="AC121" s="427"/>
      <c r="AD121" s="427"/>
      <c r="AE121" s="427"/>
      <c r="AF121" s="427"/>
      <c r="AG121" s="427"/>
      <c r="AH121" s="427"/>
      <c r="AI121" s="427"/>
      <c r="AJ121" s="427"/>
      <c r="AK121" s="427"/>
      <c r="AL121" s="427"/>
      <c r="AM121" s="427"/>
      <c r="AN121" s="427"/>
      <c r="AO121" s="427"/>
      <c r="AP121" s="427"/>
      <c r="AQ121" s="427"/>
      <c r="AR121" s="427"/>
      <c r="AS121" s="427"/>
      <c r="AT121" s="427"/>
      <c r="AU121" s="427"/>
      <c r="AV121" s="427"/>
      <c r="AW121" s="427"/>
      <c r="AX121" s="427"/>
      <c r="AY121" s="427"/>
      <c r="AZ121" s="427"/>
      <c r="BA121" s="427"/>
      <c r="BB121" s="427"/>
      <c r="BC121" s="427"/>
      <c r="BD121" s="427"/>
      <c r="BE121" s="427"/>
      <c r="BF121" s="427"/>
      <c r="BG121" s="427"/>
      <c r="BH121" s="427"/>
      <c r="BI121" s="427"/>
      <c r="BJ121" s="427"/>
      <c r="BK121" s="427"/>
      <c r="BL121" s="427"/>
      <c r="BM121" s="427"/>
      <c r="BN121" s="427"/>
      <c r="BO121" s="427"/>
      <c r="BP121" s="427"/>
      <c r="BQ121" s="427"/>
      <c r="BR121" s="427"/>
      <c r="BS121" s="427"/>
      <c r="BT121" s="427"/>
      <c r="BU121" s="427"/>
      <c r="BV121" s="427"/>
      <c r="BW121" s="427"/>
      <c r="BX121" s="427"/>
    </row>
    <row r="122" spans="1:76" s="7" customFormat="1" ht="12" outlineLevel="7">
      <c r="A122" s="402"/>
      <c r="B122" s="403"/>
      <c r="C122" s="403"/>
      <c r="D122" s="393"/>
      <c r="E122" s="393"/>
      <c r="F122" s="393"/>
      <c r="G122" s="502"/>
      <c r="H122" s="404"/>
      <c r="I122" s="404"/>
      <c r="J122" s="394"/>
      <c r="K122" s="427"/>
      <c r="L122" s="427"/>
      <c r="M122" s="427"/>
      <c r="N122" s="427"/>
      <c r="O122" s="427"/>
      <c r="P122" s="427"/>
      <c r="Q122" s="427"/>
      <c r="R122" s="427"/>
      <c r="S122" s="427"/>
      <c r="T122" s="427"/>
      <c r="U122" s="427"/>
      <c r="V122" s="427"/>
      <c r="W122" s="427"/>
      <c r="X122" s="427"/>
      <c r="Y122" s="427"/>
      <c r="Z122" s="427"/>
      <c r="AA122" s="427"/>
      <c r="AB122" s="427"/>
      <c r="AC122" s="427"/>
      <c r="AD122" s="427"/>
      <c r="AE122" s="427"/>
      <c r="AF122" s="427"/>
      <c r="AG122" s="427"/>
      <c r="AH122" s="427"/>
      <c r="AI122" s="427"/>
      <c r="AJ122" s="427"/>
      <c r="AK122" s="427"/>
      <c r="AL122" s="427"/>
      <c r="AM122" s="427"/>
      <c r="AN122" s="427"/>
      <c r="AO122" s="427"/>
      <c r="AP122" s="427"/>
      <c r="AQ122" s="427"/>
      <c r="AR122" s="427"/>
      <c r="AS122" s="427"/>
      <c r="AT122" s="427"/>
      <c r="AU122" s="427"/>
      <c r="AV122" s="427"/>
      <c r="AW122" s="427"/>
      <c r="AX122" s="427"/>
      <c r="AY122" s="427"/>
      <c r="AZ122" s="427"/>
      <c r="BA122" s="427"/>
      <c r="BB122" s="427"/>
      <c r="BC122" s="427"/>
      <c r="BD122" s="427"/>
      <c r="BE122" s="427"/>
      <c r="BF122" s="427"/>
      <c r="BG122" s="427"/>
      <c r="BH122" s="427"/>
      <c r="BI122" s="427"/>
      <c r="BJ122" s="427"/>
      <c r="BK122" s="427"/>
      <c r="BL122" s="427"/>
      <c r="BM122" s="427"/>
      <c r="BN122" s="427"/>
      <c r="BO122" s="427"/>
      <c r="BP122" s="427"/>
      <c r="BQ122" s="427"/>
      <c r="BR122" s="427"/>
      <c r="BS122" s="427"/>
      <c r="BT122" s="427"/>
      <c r="BU122" s="427"/>
      <c r="BV122" s="427"/>
      <c r="BW122" s="427"/>
      <c r="BX122" s="427"/>
    </row>
    <row r="123" spans="1:76" s="7" customFormat="1" ht="6" customHeight="1" outlineLevel="7">
      <c r="A123" s="402"/>
      <c r="B123" s="405"/>
      <c r="C123" s="405"/>
      <c r="D123" s="394"/>
      <c r="E123" s="394"/>
      <c r="F123" s="399"/>
      <c r="G123" s="503"/>
      <c r="H123" s="406"/>
      <c r="I123" s="406"/>
      <c r="J123" s="394"/>
      <c r="K123" s="427"/>
      <c r="L123" s="427"/>
      <c r="M123" s="427"/>
      <c r="N123" s="427"/>
      <c r="O123" s="427"/>
      <c r="P123" s="427"/>
      <c r="Q123" s="427"/>
      <c r="R123" s="427"/>
      <c r="S123" s="427"/>
      <c r="T123" s="427"/>
      <c r="U123" s="427"/>
      <c r="V123" s="427"/>
      <c r="W123" s="427"/>
      <c r="X123" s="427"/>
      <c r="Y123" s="427"/>
      <c r="Z123" s="427"/>
      <c r="AA123" s="427"/>
      <c r="AB123" s="427"/>
      <c r="AC123" s="427"/>
      <c r="AD123" s="427"/>
      <c r="AE123" s="427"/>
      <c r="AF123" s="427"/>
      <c r="AG123" s="427"/>
      <c r="AH123" s="427"/>
      <c r="AI123" s="427"/>
      <c r="AJ123" s="427"/>
      <c r="AK123" s="427"/>
      <c r="AL123" s="427"/>
      <c r="AM123" s="427"/>
      <c r="AN123" s="427"/>
      <c r="AO123" s="427"/>
      <c r="AP123" s="427"/>
      <c r="AQ123" s="427"/>
      <c r="AR123" s="427"/>
      <c r="AS123" s="427"/>
      <c r="AT123" s="427"/>
      <c r="AU123" s="427"/>
      <c r="AV123" s="427"/>
      <c r="AW123" s="427"/>
      <c r="AX123" s="427"/>
      <c r="AY123" s="427"/>
      <c r="AZ123" s="427"/>
      <c r="BA123" s="427"/>
      <c r="BB123" s="427"/>
      <c r="BC123" s="427"/>
      <c r="BD123" s="427"/>
      <c r="BE123" s="427"/>
      <c r="BF123" s="427"/>
      <c r="BG123" s="427"/>
      <c r="BH123" s="427"/>
      <c r="BI123" s="427"/>
      <c r="BJ123" s="427"/>
      <c r="BK123" s="427"/>
      <c r="BL123" s="427"/>
      <c r="BM123" s="427"/>
      <c r="BN123" s="427"/>
      <c r="BO123" s="427"/>
      <c r="BP123" s="427"/>
      <c r="BQ123" s="427"/>
      <c r="BR123" s="427"/>
      <c r="BS123" s="427"/>
      <c r="BT123" s="427"/>
      <c r="BU123" s="427"/>
      <c r="BV123" s="427"/>
      <c r="BW123" s="427"/>
      <c r="BX123" s="427"/>
    </row>
    <row r="124" spans="1:76" s="46" customFormat="1" ht="11" outlineLevel="6">
      <c r="A124" s="439"/>
      <c r="B124" s="407"/>
      <c r="C124" s="407"/>
      <c r="D124" s="43"/>
      <c r="E124" s="44"/>
      <c r="F124" s="45"/>
      <c r="G124" s="504"/>
      <c r="H124" s="352"/>
      <c r="I124" s="352"/>
      <c r="K124" s="410"/>
      <c r="L124" s="410"/>
      <c r="M124" s="410"/>
      <c r="N124" s="410"/>
      <c r="O124" s="410"/>
      <c r="P124" s="410"/>
      <c r="Q124" s="410"/>
      <c r="R124" s="410"/>
      <c r="S124" s="410"/>
      <c r="T124" s="410"/>
      <c r="U124" s="410"/>
      <c r="V124" s="410"/>
      <c r="W124" s="410"/>
      <c r="X124" s="410"/>
      <c r="Y124" s="410"/>
      <c r="Z124" s="410"/>
      <c r="AA124" s="410"/>
      <c r="AB124" s="410"/>
      <c r="AC124" s="410"/>
      <c r="AD124" s="410"/>
      <c r="AE124" s="410"/>
      <c r="AF124" s="410"/>
      <c r="AG124" s="410"/>
      <c r="AH124" s="410"/>
      <c r="AI124" s="410"/>
      <c r="AJ124" s="410"/>
      <c r="AK124" s="410"/>
      <c r="AL124" s="410"/>
      <c r="AM124" s="410"/>
      <c r="AN124" s="410"/>
      <c r="AO124" s="410"/>
      <c r="AP124" s="410"/>
      <c r="AQ124" s="410"/>
      <c r="AR124" s="410"/>
      <c r="AS124" s="410"/>
      <c r="AT124" s="410"/>
      <c r="AU124" s="410"/>
      <c r="AV124" s="410"/>
      <c r="AW124" s="410"/>
      <c r="AX124" s="410"/>
      <c r="AY124" s="410"/>
      <c r="AZ124" s="410"/>
      <c r="BA124" s="410"/>
      <c r="BB124" s="410"/>
      <c r="BC124" s="410"/>
      <c r="BD124" s="410"/>
      <c r="BE124" s="410"/>
      <c r="BF124" s="410"/>
      <c r="BG124" s="410"/>
      <c r="BH124" s="410"/>
      <c r="BI124" s="410"/>
      <c r="BJ124" s="410"/>
      <c r="BK124" s="410"/>
      <c r="BL124" s="410"/>
      <c r="BM124" s="410"/>
      <c r="BN124" s="410"/>
      <c r="BO124" s="410"/>
      <c r="BP124" s="410"/>
      <c r="BQ124" s="410"/>
      <c r="BR124" s="410"/>
      <c r="BS124" s="410"/>
      <c r="BT124" s="410"/>
      <c r="BU124" s="410"/>
      <c r="BV124" s="410"/>
      <c r="BW124" s="410"/>
      <c r="BX124" s="410"/>
    </row>
    <row r="125" spans="1:76" s="51" customFormat="1" ht="12.75" customHeight="1" outlineLevel="5">
      <c r="A125" s="440"/>
      <c r="B125" s="400"/>
      <c r="C125" s="400"/>
      <c r="D125" s="48"/>
      <c r="E125" s="49"/>
      <c r="F125" s="50"/>
      <c r="G125" s="505"/>
      <c r="H125" s="353"/>
      <c r="I125" s="353"/>
      <c r="K125" s="430"/>
      <c r="L125" s="430"/>
      <c r="M125" s="430"/>
      <c r="N125" s="430"/>
      <c r="O125" s="430"/>
      <c r="P125" s="430"/>
      <c r="Q125" s="430"/>
      <c r="R125" s="430"/>
      <c r="S125" s="430"/>
      <c r="T125" s="430"/>
      <c r="U125" s="430"/>
      <c r="V125" s="430"/>
      <c r="W125" s="430"/>
      <c r="X125" s="430"/>
      <c r="Y125" s="430"/>
      <c r="Z125" s="430"/>
      <c r="AA125" s="430"/>
      <c r="AB125" s="430"/>
      <c r="AC125" s="430"/>
      <c r="AD125" s="430"/>
      <c r="AE125" s="430"/>
      <c r="AF125" s="430"/>
      <c r="AG125" s="430"/>
      <c r="AH125" s="430"/>
      <c r="AI125" s="430"/>
      <c r="AJ125" s="430"/>
      <c r="AK125" s="430"/>
      <c r="AL125" s="430"/>
      <c r="AM125" s="430"/>
      <c r="AN125" s="430"/>
      <c r="AO125" s="430"/>
      <c r="AP125" s="430"/>
      <c r="AQ125" s="430"/>
      <c r="AR125" s="430"/>
      <c r="AS125" s="430"/>
      <c r="AT125" s="430"/>
      <c r="AU125" s="430"/>
      <c r="AV125" s="430"/>
      <c r="AW125" s="430"/>
      <c r="AX125" s="430"/>
      <c r="AY125" s="430"/>
      <c r="AZ125" s="430"/>
      <c r="BA125" s="430"/>
      <c r="BB125" s="430"/>
      <c r="BC125" s="430"/>
      <c r="BD125" s="430"/>
      <c r="BE125" s="430"/>
      <c r="BF125" s="430"/>
      <c r="BG125" s="430"/>
      <c r="BH125" s="430"/>
      <c r="BI125" s="430"/>
      <c r="BJ125" s="430"/>
      <c r="BK125" s="430"/>
      <c r="BL125" s="430"/>
      <c r="BM125" s="430"/>
      <c r="BN125" s="430"/>
      <c r="BO125" s="430"/>
      <c r="BP125" s="430"/>
      <c r="BQ125" s="430"/>
      <c r="BR125" s="430"/>
      <c r="BS125" s="430"/>
      <c r="BT125" s="430"/>
      <c r="BU125" s="430"/>
      <c r="BV125" s="430"/>
      <c r="BW125" s="430"/>
      <c r="BX125" s="430"/>
    </row>
    <row r="126" spans="1:76" s="51" customFormat="1" ht="12.75" customHeight="1" outlineLevel="4">
      <c r="A126" s="440"/>
      <c r="B126" s="400"/>
      <c r="C126" s="400"/>
      <c r="D126" s="52"/>
      <c r="E126" s="49"/>
      <c r="F126" s="47"/>
      <c r="G126" s="506"/>
      <c r="H126" s="353"/>
      <c r="I126" s="353"/>
      <c r="K126" s="430"/>
      <c r="L126" s="430"/>
      <c r="M126" s="430"/>
      <c r="N126" s="430"/>
      <c r="O126" s="430"/>
      <c r="P126" s="430"/>
      <c r="Q126" s="430"/>
      <c r="R126" s="430"/>
      <c r="S126" s="430"/>
      <c r="T126" s="430"/>
      <c r="U126" s="430"/>
      <c r="V126" s="430"/>
      <c r="W126" s="430"/>
      <c r="X126" s="430"/>
      <c r="Y126" s="430"/>
      <c r="Z126" s="430"/>
      <c r="AA126" s="430"/>
      <c r="AB126" s="430"/>
      <c r="AC126" s="430"/>
      <c r="AD126" s="430"/>
      <c r="AE126" s="430"/>
      <c r="AF126" s="430"/>
      <c r="AG126" s="430"/>
      <c r="AH126" s="430"/>
      <c r="AI126" s="430"/>
      <c r="AJ126" s="430"/>
      <c r="AK126" s="430"/>
      <c r="AL126" s="430"/>
      <c r="AM126" s="430"/>
      <c r="AN126" s="430"/>
      <c r="AO126" s="430"/>
      <c r="AP126" s="430"/>
      <c r="AQ126" s="430"/>
      <c r="AR126" s="430"/>
      <c r="AS126" s="430"/>
      <c r="AT126" s="430"/>
      <c r="AU126" s="430"/>
      <c r="AV126" s="430"/>
      <c r="AW126" s="430"/>
      <c r="AX126" s="430"/>
      <c r="AY126" s="430"/>
      <c r="AZ126" s="430"/>
      <c r="BA126" s="430"/>
      <c r="BB126" s="430"/>
      <c r="BC126" s="430"/>
      <c r="BD126" s="430"/>
      <c r="BE126" s="430"/>
      <c r="BF126" s="430"/>
      <c r="BG126" s="430"/>
      <c r="BH126" s="430"/>
      <c r="BI126" s="430"/>
      <c r="BJ126" s="430"/>
      <c r="BK126" s="430"/>
      <c r="BL126" s="430"/>
      <c r="BM126" s="430"/>
      <c r="BN126" s="430"/>
      <c r="BO126" s="430"/>
      <c r="BP126" s="430"/>
      <c r="BQ126" s="430"/>
      <c r="BR126" s="430"/>
      <c r="BS126" s="430"/>
      <c r="BT126" s="430"/>
      <c r="BU126" s="430"/>
      <c r="BV126" s="430"/>
      <c r="BW126" s="430"/>
      <c r="BX126" s="430"/>
    </row>
    <row r="127" spans="1:76" s="51" customFormat="1" ht="12.75" customHeight="1" outlineLevel="3">
      <c r="A127" s="440"/>
      <c r="B127" s="400"/>
      <c r="C127" s="400"/>
      <c r="D127" s="52"/>
      <c r="E127" s="49"/>
      <c r="F127" s="47"/>
      <c r="G127" s="506"/>
      <c r="H127" s="353"/>
      <c r="I127" s="353"/>
      <c r="K127" s="430"/>
      <c r="L127" s="430"/>
      <c r="M127" s="430"/>
      <c r="N127" s="430"/>
      <c r="O127" s="430"/>
      <c r="P127" s="430"/>
      <c r="Q127" s="430"/>
      <c r="R127" s="430"/>
      <c r="S127" s="430"/>
      <c r="T127" s="430"/>
      <c r="U127" s="430"/>
      <c r="V127" s="430"/>
      <c r="W127" s="430"/>
      <c r="X127" s="430"/>
      <c r="Y127" s="430"/>
      <c r="Z127" s="430"/>
      <c r="AA127" s="430"/>
      <c r="AB127" s="430"/>
      <c r="AC127" s="430"/>
      <c r="AD127" s="430"/>
      <c r="AE127" s="430"/>
      <c r="AF127" s="430"/>
      <c r="AG127" s="430"/>
      <c r="AH127" s="430"/>
      <c r="AI127" s="430"/>
      <c r="AJ127" s="430"/>
      <c r="AK127" s="430"/>
      <c r="AL127" s="430"/>
      <c r="AM127" s="430"/>
      <c r="AN127" s="430"/>
      <c r="AO127" s="430"/>
      <c r="AP127" s="430"/>
      <c r="AQ127" s="430"/>
      <c r="AR127" s="430"/>
      <c r="AS127" s="430"/>
      <c r="AT127" s="430"/>
      <c r="AU127" s="430"/>
      <c r="AV127" s="430"/>
      <c r="AW127" s="430"/>
      <c r="AX127" s="430"/>
      <c r="AY127" s="430"/>
      <c r="AZ127" s="430"/>
      <c r="BA127" s="430"/>
      <c r="BB127" s="430"/>
      <c r="BC127" s="430"/>
      <c r="BD127" s="430"/>
      <c r="BE127" s="430"/>
      <c r="BF127" s="430"/>
      <c r="BG127" s="430"/>
      <c r="BH127" s="430"/>
      <c r="BI127" s="430"/>
      <c r="BJ127" s="430"/>
      <c r="BK127" s="430"/>
      <c r="BL127" s="430"/>
      <c r="BM127" s="430"/>
      <c r="BN127" s="430"/>
      <c r="BO127" s="430"/>
      <c r="BP127" s="430"/>
      <c r="BQ127" s="430"/>
      <c r="BR127" s="430"/>
      <c r="BS127" s="430"/>
      <c r="BT127" s="430"/>
      <c r="BU127" s="430"/>
      <c r="BV127" s="430"/>
      <c r="BW127" s="430"/>
      <c r="BX127" s="430"/>
    </row>
    <row r="128" spans="1:76" s="19" customFormat="1" ht="19.5" customHeight="1" outlineLevel="1">
      <c r="A128" s="436"/>
      <c r="B128" s="388"/>
      <c r="C128" s="388"/>
      <c r="D128" s="388" t="s">
        <v>88</v>
      </c>
      <c r="E128" s="17"/>
      <c r="F128" s="18"/>
      <c r="G128" s="496"/>
      <c r="H128" s="361"/>
      <c r="I128" s="361">
        <f>SUBTOTAL(9,I129:I171)</f>
        <v>0</v>
      </c>
      <c r="K128" s="430">
        <f>SUBTOTAL(9,K129:K171)</f>
        <v>10</v>
      </c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86"/>
      <c r="X128" s="286"/>
      <c r="Y128" s="286"/>
      <c r="Z128" s="286"/>
      <c r="AA128" s="286"/>
      <c r="AB128" s="286"/>
      <c r="AC128" s="286"/>
      <c r="AD128" s="286"/>
      <c r="AE128" s="286"/>
      <c r="AF128" s="286"/>
      <c r="AG128" s="286"/>
      <c r="AH128" s="286"/>
      <c r="AI128" s="286"/>
      <c r="AJ128" s="286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6"/>
      <c r="AU128" s="286"/>
      <c r="AV128" s="286"/>
      <c r="AW128" s="286"/>
      <c r="AX128" s="286"/>
      <c r="AY128" s="286"/>
      <c r="AZ128" s="286"/>
      <c r="BA128" s="286"/>
      <c r="BB128" s="286"/>
      <c r="BC128" s="286"/>
      <c r="BD128" s="286"/>
      <c r="BE128" s="286"/>
      <c r="BF128" s="286"/>
      <c r="BG128" s="286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6"/>
      <c r="BR128" s="286"/>
      <c r="BS128" s="286"/>
      <c r="BT128" s="286"/>
      <c r="BU128" s="286"/>
      <c r="BV128" s="286"/>
      <c r="BW128" s="286"/>
      <c r="BX128" s="286"/>
    </row>
    <row r="129" spans="1:76" s="22" customFormat="1" ht="18.75" customHeight="1" outlineLevel="2">
      <c r="A129" s="437"/>
      <c r="B129" s="389"/>
      <c r="C129" s="389"/>
      <c r="D129" s="389" t="s">
        <v>89</v>
      </c>
      <c r="E129" s="20"/>
      <c r="F129" s="21"/>
      <c r="G129" s="497"/>
      <c r="H129" s="360"/>
      <c r="I129" s="360">
        <f>SUBTOTAL(9,I130:I170)</f>
        <v>0</v>
      </c>
      <c r="K129" s="430">
        <f>SUBTOTAL(9,K130:K170)</f>
        <v>10</v>
      </c>
      <c r="L129" s="289"/>
      <c r="M129" s="289"/>
      <c r="N129" s="289"/>
      <c r="O129" s="289"/>
      <c r="P129" s="289"/>
      <c r="Q129" s="289"/>
      <c r="R129" s="289"/>
      <c r="S129" s="289"/>
      <c r="T129" s="289"/>
      <c r="U129" s="289"/>
      <c r="V129" s="289"/>
      <c r="W129" s="289"/>
      <c r="X129" s="289"/>
      <c r="Y129" s="289"/>
      <c r="Z129" s="289"/>
      <c r="AA129" s="289"/>
      <c r="AB129" s="289"/>
      <c r="AC129" s="289"/>
      <c r="AD129" s="289"/>
      <c r="AE129" s="289"/>
      <c r="AF129" s="289"/>
      <c r="AG129" s="289"/>
      <c r="AH129" s="289"/>
      <c r="AI129" s="289"/>
      <c r="AJ129" s="289"/>
      <c r="AK129" s="289"/>
      <c r="AL129" s="289"/>
      <c r="AM129" s="289"/>
      <c r="AN129" s="289"/>
      <c r="AO129" s="289"/>
      <c r="AP129" s="289"/>
      <c r="AQ129" s="289"/>
      <c r="AR129" s="289"/>
      <c r="AS129" s="289"/>
      <c r="AT129" s="289"/>
      <c r="AU129" s="289"/>
      <c r="AV129" s="289"/>
      <c r="AW129" s="289"/>
      <c r="AX129" s="289"/>
      <c r="AY129" s="289"/>
      <c r="AZ129" s="289"/>
      <c r="BA129" s="289"/>
      <c r="BB129" s="289"/>
      <c r="BC129" s="289"/>
      <c r="BD129" s="289"/>
      <c r="BE129" s="289"/>
      <c r="BF129" s="289"/>
      <c r="BG129" s="289"/>
      <c r="BH129" s="289"/>
      <c r="BI129" s="289"/>
      <c r="BJ129" s="289"/>
      <c r="BK129" s="289"/>
      <c r="BL129" s="289"/>
      <c r="BM129" s="289"/>
      <c r="BN129" s="289"/>
      <c r="BO129" s="289"/>
      <c r="BP129" s="289"/>
      <c r="BQ129" s="289"/>
      <c r="BR129" s="289"/>
      <c r="BS129" s="289"/>
      <c r="BT129" s="289"/>
      <c r="BU129" s="289"/>
      <c r="BV129" s="289"/>
      <c r="BW129" s="289"/>
      <c r="BX129" s="289"/>
    </row>
    <row r="130" spans="1:76" s="25" customFormat="1" ht="16.5" customHeight="1" outlineLevel="3">
      <c r="A130" s="438"/>
      <c r="B130" s="390"/>
      <c r="C130" s="390"/>
      <c r="D130" s="390" t="s">
        <v>89</v>
      </c>
      <c r="E130" s="23"/>
      <c r="F130" s="24"/>
      <c r="G130" s="498"/>
      <c r="H130" s="342"/>
      <c r="I130" s="343">
        <f>SUBTOTAL(9,I131:I169)</f>
        <v>0</v>
      </c>
      <c r="K130" s="430">
        <f>SUBTOTAL(9,K131:K169)</f>
        <v>10</v>
      </c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</row>
    <row r="131" spans="1:76" s="29" customFormat="1" ht="16.5" customHeight="1" outlineLevel="4">
      <c r="A131" s="408"/>
      <c r="B131" s="391"/>
      <c r="C131" s="391"/>
      <c r="D131" s="26" t="s">
        <v>90</v>
      </c>
      <c r="E131" s="27"/>
      <c r="F131" s="28"/>
      <c r="G131" s="499"/>
      <c r="H131" s="344"/>
      <c r="I131" s="345">
        <f>SUBTOTAL(9,I132:I155)</f>
        <v>0</v>
      </c>
      <c r="K131" s="430">
        <f>SUBTOTAL(9,K132:K155)</f>
        <v>7</v>
      </c>
      <c r="L131" s="295"/>
      <c r="M131" s="295"/>
      <c r="N131" s="295"/>
      <c r="O131" s="295"/>
      <c r="P131" s="295"/>
      <c r="Q131" s="295"/>
      <c r="R131" s="295"/>
      <c r="S131" s="295"/>
      <c r="T131" s="295"/>
      <c r="U131" s="295"/>
      <c r="V131" s="295"/>
      <c r="W131" s="295"/>
      <c r="X131" s="295"/>
      <c r="Y131" s="295"/>
      <c r="Z131" s="295"/>
      <c r="AA131" s="295"/>
      <c r="AB131" s="295"/>
      <c r="AC131" s="295"/>
      <c r="AD131" s="295"/>
      <c r="AE131" s="295"/>
      <c r="AF131" s="295"/>
      <c r="AG131" s="295"/>
      <c r="AH131" s="295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5"/>
      <c r="AS131" s="295"/>
      <c r="AT131" s="295"/>
      <c r="AU131" s="295"/>
      <c r="AV131" s="295"/>
      <c r="AW131" s="295"/>
      <c r="AX131" s="295"/>
      <c r="AY131" s="295"/>
      <c r="AZ131" s="295"/>
      <c r="BA131" s="295"/>
      <c r="BB131" s="295"/>
      <c r="BC131" s="295"/>
      <c r="BD131" s="295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5"/>
      <c r="BO131" s="295"/>
      <c r="BP131" s="295"/>
      <c r="BQ131" s="295"/>
      <c r="BR131" s="295"/>
      <c r="BS131" s="295"/>
      <c r="BT131" s="295"/>
      <c r="BU131" s="295"/>
      <c r="BV131" s="295"/>
      <c r="BW131" s="295"/>
      <c r="BX131" s="295"/>
    </row>
    <row r="132" spans="1:76" s="33" customFormat="1" ht="16.5" customHeight="1" outlineLevel="5">
      <c r="A132" s="409"/>
      <c r="B132" s="392"/>
      <c r="C132" s="392"/>
      <c r="D132" s="30" t="s">
        <v>91</v>
      </c>
      <c r="E132" s="31"/>
      <c r="F132" s="32"/>
      <c r="G132" s="500"/>
      <c r="H132" s="346"/>
      <c r="I132" s="347">
        <f>SUBTOTAL(9,I133:I154)</f>
        <v>0</v>
      </c>
      <c r="K132" s="430">
        <f>SUBTOTAL(9,K133:K154)</f>
        <v>7</v>
      </c>
      <c r="L132" s="298"/>
      <c r="M132" s="298"/>
      <c r="N132" s="298"/>
      <c r="O132" s="298"/>
      <c r="P132" s="298"/>
      <c r="Q132" s="298"/>
      <c r="R132" s="298"/>
      <c r="S132" s="298"/>
      <c r="T132" s="298"/>
      <c r="U132" s="298"/>
      <c r="V132" s="298"/>
      <c r="W132" s="29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  <c r="AJ132" s="298"/>
      <c r="AK132" s="298"/>
      <c r="AL132" s="298"/>
      <c r="AM132" s="298"/>
      <c r="AN132" s="298"/>
      <c r="AO132" s="298"/>
      <c r="AP132" s="298"/>
      <c r="AQ132" s="298"/>
      <c r="AR132" s="298"/>
      <c r="AS132" s="298"/>
      <c r="AT132" s="298"/>
      <c r="AU132" s="298"/>
      <c r="AV132" s="298"/>
      <c r="AW132" s="298"/>
      <c r="AX132" s="298"/>
      <c r="AY132" s="298"/>
      <c r="AZ132" s="298"/>
      <c r="BA132" s="298"/>
      <c r="BB132" s="298"/>
      <c r="BC132" s="298"/>
      <c r="BD132" s="298"/>
      <c r="BE132" s="298"/>
      <c r="BF132" s="298"/>
      <c r="BG132" s="298"/>
      <c r="BH132" s="298"/>
      <c r="BI132" s="298"/>
      <c r="BJ132" s="298"/>
      <c r="BK132" s="298"/>
      <c r="BL132" s="298"/>
      <c r="BM132" s="298"/>
      <c r="BN132" s="298"/>
      <c r="BO132" s="298"/>
      <c r="BP132" s="298"/>
      <c r="BQ132" s="298"/>
      <c r="BR132" s="298"/>
      <c r="BS132" s="298"/>
      <c r="BT132" s="298"/>
      <c r="BU132" s="298"/>
      <c r="BV132" s="298"/>
      <c r="BW132" s="298"/>
      <c r="BX132" s="298"/>
    </row>
    <row r="133" spans="1:76" s="39" customFormat="1" ht="36" customHeight="1" outlineLevel="6">
      <c r="A133" s="34" t="s">
        <v>290</v>
      </c>
      <c r="B133" s="35" t="s">
        <v>92</v>
      </c>
      <c r="C133" s="35"/>
      <c r="D133" s="36" t="s">
        <v>93</v>
      </c>
      <c r="E133" s="36"/>
      <c r="F133" s="37"/>
      <c r="G133" s="501"/>
      <c r="H133" s="348"/>
      <c r="I133" s="348"/>
      <c r="J133" s="38" t="s">
        <v>14</v>
      </c>
      <c r="K133" s="39">
        <v>1</v>
      </c>
      <c r="L133" s="427"/>
      <c r="M133" s="427"/>
      <c r="N133" s="427"/>
      <c r="O133" s="427"/>
      <c r="P133" s="427"/>
      <c r="Q133" s="427"/>
      <c r="R133" s="427"/>
      <c r="S133" s="427"/>
      <c r="T133" s="427"/>
      <c r="U133" s="427"/>
      <c r="V133" s="427"/>
      <c r="W133" s="427"/>
      <c r="X133" s="427"/>
      <c r="Y133" s="427"/>
      <c r="Z133" s="427"/>
      <c r="AA133" s="427"/>
      <c r="AB133" s="427"/>
      <c r="AC133" s="427"/>
      <c r="AD133" s="427"/>
      <c r="AE133" s="427"/>
      <c r="AF133" s="427"/>
      <c r="AG133" s="427"/>
      <c r="AH133" s="427"/>
      <c r="AI133" s="427"/>
      <c r="AJ133" s="427"/>
      <c r="AK133" s="427"/>
      <c r="AL133" s="427"/>
      <c r="AM133" s="427"/>
      <c r="AN133" s="427"/>
      <c r="AO133" s="427"/>
      <c r="AP133" s="427"/>
      <c r="AQ133" s="427"/>
      <c r="AR133" s="427"/>
      <c r="AS133" s="427"/>
      <c r="AT133" s="427"/>
      <c r="AU133" s="427"/>
      <c r="AV133" s="427"/>
      <c r="AW133" s="427"/>
      <c r="AX133" s="427"/>
      <c r="AY133" s="427"/>
      <c r="AZ133" s="427"/>
      <c r="BA133" s="427"/>
      <c r="BB133" s="427"/>
      <c r="BC133" s="427"/>
      <c r="BD133" s="427"/>
      <c r="BE133" s="427"/>
      <c r="BF133" s="427"/>
      <c r="BG133" s="427"/>
      <c r="BH133" s="427"/>
      <c r="BI133" s="427"/>
      <c r="BJ133" s="427"/>
      <c r="BK133" s="427"/>
      <c r="BL133" s="427"/>
      <c r="BM133" s="427"/>
      <c r="BN133" s="427"/>
      <c r="BO133" s="427"/>
      <c r="BP133" s="427"/>
      <c r="BQ133" s="427"/>
      <c r="BR133" s="427"/>
      <c r="BS133" s="427"/>
      <c r="BT133" s="427"/>
      <c r="BU133" s="427"/>
      <c r="BV133" s="427"/>
      <c r="BW133" s="427"/>
      <c r="BX133" s="427"/>
    </row>
    <row r="134" spans="1:76" s="7" customFormat="1" ht="12" outlineLevel="7">
      <c r="A134" s="402"/>
      <c r="B134" s="403"/>
      <c r="C134" s="403"/>
      <c r="D134" s="40"/>
      <c r="E134" s="40"/>
      <c r="F134" s="40"/>
      <c r="G134" s="507"/>
      <c r="H134" s="349"/>
      <c r="I134" s="349"/>
      <c r="J134" s="41"/>
      <c r="K134" s="430"/>
      <c r="L134" s="427"/>
      <c r="M134" s="427"/>
      <c r="N134" s="427"/>
      <c r="O134" s="427"/>
      <c r="P134" s="427"/>
      <c r="Q134" s="427"/>
      <c r="R134" s="427"/>
      <c r="S134" s="427"/>
      <c r="T134" s="427"/>
      <c r="U134" s="427"/>
      <c r="V134" s="427"/>
      <c r="W134" s="427"/>
      <c r="X134" s="427"/>
      <c r="Y134" s="427"/>
      <c r="Z134" s="427"/>
      <c r="AA134" s="427"/>
      <c r="AB134" s="427"/>
      <c r="AC134" s="427"/>
      <c r="AD134" s="427"/>
      <c r="AE134" s="427"/>
      <c r="AF134" s="427"/>
      <c r="AG134" s="427"/>
      <c r="AH134" s="427"/>
      <c r="AI134" s="427"/>
      <c r="AJ134" s="427"/>
      <c r="AK134" s="427"/>
      <c r="AL134" s="427"/>
      <c r="AM134" s="427"/>
      <c r="AN134" s="427"/>
      <c r="AO134" s="427"/>
      <c r="AP134" s="427"/>
      <c r="AQ134" s="427"/>
      <c r="AR134" s="427"/>
      <c r="AS134" s="427"/>
      <c r="AT134" s="427"/>
      <c r="AU134" s="427"/>
      <c r="AV134" s="427"/>
      <c r="AW134" s="427"/>
      <c r="AX134" s="427"/>
      <c r="AY134" s="427"/>
      <c r="AZ134" s="427"/>
      <c r="BA134" s="427"/>
      <c r="BB134" s="427"/>
      <c r="BC134" s="427"/>
      <c r="BD134" s="427"/>
      <c r="BE134" s="427"/>
      <c r="BF134" s="427"/>
      <c r="BG134" s="427"/>
      <c r="BH134" s="427"/>
      <c r="BI134" s="427"/>
      <c r="BJ134" s="427"/>
      <c r="BK134" s="427"/>
      <c r="BL134" s="427"/>
      <c r="BM134" s="427"/>
      <c r="BN134" s="427"/>
      <c r="BO134" s="427"/>
      <c r="BP134" s="427"/>
      <c r="BQ134" s="427"/>
      <c r="BR134" s="427"/>
      <c r="BS134" s="427"/>
      <c r="BT134" s="427"/>
      <c r="BU134" s="427"/>
      <c r="BV134" s="427"/>
      <c r="BW134" s="427"/>
      <c r="BX134" s="427"/>
    </row>
    <row r="135" spans="1:76" s="7" customFormat="1" ht="6" customHeight="1" outlineLevel="7">
      <c r="A135" s="402"/>
      <c r="B135" s="405"/>
      <c r="C135" s="405"/>
      <c r="D135" s="41"/>
      <c r="E135" s="41"/>
      <c r="F135" s="42"/>
      <c r="G135" s="503"/>
      <c r="H135" s="350"/>
      <c r="I135" s="351"/>
      <c r="J135" s="41"/>
      <c r="K135" s="430"/>
      <c r="L135" s="427"/>
      <c r="M135" s="427"/>
      <c r="N135" s="427"/>
      <c r="O135" s="427"/>
      <c r="P135" s="427"/>
      <c r="Q135" s="427"/>
      <c r="R135" s="427"/>
      <c r="S135" s="427"/>
      <c r="T135" s="427"/>
      <c r="U135" s="427"/>
      <c r="V135" s="427"/>
      <c r="W135" s="427"/>
      <c r="X135" s="427"/>
      <c r="Y135" s="427"/>
      <c r="Z135" s="427"/>
      <c r="AA135" s="427"/>
      <c r="AB135" s="427"/>
      <c r="AC135" s="427"/>
      <c r="AD135" s="427"/>
      <c r="AE135" s="427"/>
      <c r="AF135" s="427"/>
      <c r="AG135" s="427"/>
      <c r="AH135" s="427"/>
      <c r="AI135" s="427"/>
      <c r="AJ135" s="427"/>
      <c r="AK135" s="427"/>
      <c r="AL135" s="427"/>
      <c r="AM135" s="427"/>
      <c r="AN135" s="427"/>
      <c r="AO135" s="427"/>
      <c r="AP135" s="427"/>
      <c r="AQ135" s="427"/>
      <c r="AR135" s="427"/>
      <c r="AS135" s="427"/>
      <c r="AT135" s="427"/>
      <c r="AU135" s="427"/>
      <c r="AV135" s="427"/>
      <c r="AW135" s="427"/>
      <c r="AX135" s="427"/>
      <c r="AY135" s="427"/>
      <c r="AZ135" s="427"/>
      <c r="BA135" s="427"/>
      <c r="BB135" s="427"/>
      <c r="BC135" s="427"/>
      <c r="BD135" s="427"/>
      <c r="BE135" s="427"/>
      <c r="BF135" s="427"/>
      <c r="BG135" s="427"/>
      <c r="BH135" s="427"/>
      <c r="BI135" s="427"/>
      <c r="BJ135" s="427"/>
      <c r="BK135" s="427"/>
      <c r="BL135" s="427"/>
      <c r="BM135" s="427"/>
      <c r="BN135" s="427"/>
      <c r="BO135" s="427"/>
      <c r="BP135" s="427"/>
      <c r="BQ135" s="427"/>
      <c r="BR135" s="427"/>
      <c r="BS135" s="427"/>
      <c r="BT135" s="427"/>
      <c r="BU135" s="427"/>
      <c r="BV135" s="427"/>
      <c r="BW135" s="427"/>
      <c r="BX135" s="427"/>
    </row>
    <row r="136" spans="1:76" s="39" customFormat="1" ht="24" outlineLevel="6">
      <c r="A136" s="34" t="s">
        <v>291</v>
      </c>
      <c r="B136" s="35" t="s">
        <v>94</v>
      </c>
      <c r="C136" s="35"/>
      <c r="D136" s="36" t="s">
        <v>95</v>
      </c>
      <c r="E136" s="36"/>
      <c r="F136" s="37" t="s">
        <v>25</v>
      </c>
      <c r="G136" s="501">
        <v>1</v>
      </c>
      <c r="H136" s="348"/>
      <c r="I136" s="348">
        <f>G136*H136</f>
        <v>0</v>
      </c>
      <c r="J136" s="38" t="s">
        <v>14</v>
      </c>
      <c r="K136" s="39">
        <v>1</v>
      </c>
      <c r="L136" s="427"/>
      <c r="M136" s="427"/>
      <c r="N136" s="427"/>
      <c r="O136" s="427"/>
      <c r="P136" s="427"/>
      <c r="Q136" s="427"/>
      <c r="R136" s="427"/>
      <c r="S136" s="427"/>
      <c r="T136" s="427"/>
      <c r="U136" s="427"/>
      <c r="V136" s="427"/>
      <c r="W136" s="427"/>
      <c r="X136" s="427"/>
      <c r="Y136" s="427"/>
      <c r="Z136" s="427"/>
      <c r="AA136" s="427"/>
      <c r="AB136" s="427"/>
      <c r="AC136" s="427"/>
      <c r="AD136" s="427"/>
      <c r="AE136" s="427"/>
      <c r="AF136" s="427"/>
      <c r="AG136" s="427"/>
      <c r="AH136" s="427"/>
      <c r="AI136" s="427"/>
      <c r="AJ136" s="427"/>
      <c r="AK136" s="427"/>
      <c r="AL136" s="427"/>
      <c r="AM136" s="427"/>
      <c r="AN136" s="427"/>
      <c r="AO136" s="427"/>
      <c r="AP136" s="427"/>
      <c r="AQ136" s="427"/>
      <c r="AR136" s="427"/>
      <c r="AS136" s="427"/>
      <c r="AT136" s="427"/>
      <c r="AU136" s="427"/>
      <c r="AV136" s="427"/>
      <c r="AW136" s="427"/>
      <c r="AX136" s="427"/>
      <c r="AY136" s="427"/>
      <c r="AZ136" s="427"/>
      <c r="BA136" s="427"/>
      <c r="BB136" s="427"/>
      <c r="BC136" s="427"/>
      <c r="BD136" s="427"/>
      <c r="BE136" s="427"/>
      <c r="BF136" s="427"/>
      <c r="BG136" s="427"/>
      <c r="BH136" s="427"/>
      <c r="BI136" s="427"/>
      <c r="BJ136" s="427"/>
      <c r="BK136" s="427"/>
      <c r="BL136" s="427"/>
      <c r="BM136" s="427"/>
      <c r="BN136" s="427"/>
      <c r="BO136" s="427"/>
      <c r="BP136" s="427"/>
      <c r="BQ136" s="427"/>
      <c r="BR136" s="427"/>
      <c r="BS136" s="427"/>
      <c r="BT136" s="427"/>
      <c r="BU136" s="427"/>
      <c r="BV136" s="427"/>
      <c r="BW136" s="427"/>
      <c r="BX136" s="427"/>
    </row>
    <row r="137" spans="1:76" s="7" customFormat="1" ht="12" outlineLevel="7">
      <c r="A137" s="402"/>
      <c r="B137" s="403"/>
      <c r="C137" s="403"/>
      <c r="D137" s="40"/>
      <c r="E137" s="40"/>
      <c r="F137" s="40"/>
      <c r="G137" s="507"/>
      <c r="H137" s="349"/>
      <c r="I137" s="349"/>
      <c r="J137" s="41"/>
      <c r="K137" s="430"/>
      <c r="L137" s="427"/>
      <c r="M137" s="427"/>
      <c r="N137" s="427"/>
      <c r="O137" s="427"/>
      <c r="P137" s="427"/>
      <c r="Q137" s="427"/>
      <c r="R137" s="427"/>
      <c r="S137" s="427"/>
      <c r="T137" s="427"/>
      <c r="U137" s="427"/>
      <c r="V137" s="427"/>
      <c r="W137" s="427"/>
      <c r="X137" s="427"/>
      <c r="Y137" s="427"/>
      <c r="Z137" s="427"/>
      <c r="AA137" s="427"/>
      <c r="AB137" s="427"/>
      <c r="AC137" s="427"/>
      <c r="AD137" s="427"/>
      <c r="AE137" s="427"/>
      <c r="AF137" s="427"/>
      <c r="AG137" s="427"/>
      <c r="AH137" s="427"/>
      <c r="AI137" s="427"/>
      <c r="AJ137" s="427"/>
      <c r="AK137" s="427"/>
      <c r="AL137" s="427"/>
      <c r="AM137" s="427"/>
      <c r="AN137" s="427"/>
      <c r="AO137" s="427"/>
      <c r="AP137" s="427"/>
      <c r="AQ137" s="427"/>
      <c r="AR137" s="427"/>
      <c r="AS137" s="427"/>
      <c r="AT137" s="427"/>
      <c r="AU137" s="427"/>
      <c r="AV137" s="427"/>
      <c r="AW137" s="427"/>
      <c r="AX137" s="427"/>
      <c r="AY137" s="427"/>
      <c r="AZ137" s="427"/>
      <c r="BA137" s="427"/>
      <c r="BB137" s="427"/>
      <c r="BC137" s="427"/>
      <c r="BD137" s="427"/>
      <c r="BE137" s="427"/>
      <c r="BF137" s="427"/>
      <c r="BG137" s="427"/>
      <c r="BH137" s="427"/>
      <c r="BI137" s="427"/>
      <c r="BJ137" s="427"/>
      <c r="BK137" s="427"/>
      <c r="BL137" s="427"/>
      <c r="BM137" s="427"/>
      <c r="BN137" s="427"/>
      <c r="BO137" s="427"/>
      <c r="BP137" s="427"/>
      <c r="BQ137" s="427"/>
      <c r="BR137" s="427"/>
      <c r="BS137" s="427"/>
      <c r="BT137" s="427"/>
      <c r="BU137" s="427"/>
      <c r="BV137" s="427"/>
      <c r="BW137" s="427"/>
      <c r="BX137" s="427"/>
    </row>
    <row r="138" spans="1:76" s="7" customFormat="1" ht="6" customHeight="1" outlineLevel="7">
      <c r="A138" s="402"/>
      <c r="B138" s="405"/>
      <c r="C138" s="405"/>
      <c r="D138" s="41"/>
      <c r="E138" s="41"/>
      <c r="F138" s="42"/>
      <c r="G138" s="503"/>
      <c r="H138" s="350"/>
      <c r="I138" s="351"/>
      <c r="J138" s="41"/>
      <c r="K138" s="430"/>
      <c r="L138" s="427"/>
      <c r="M138" s="427"/>
      <c r="N138" s="427"/>
      <c r="O138" s="427"/>
      <c r="P138" s="427"/>
      <c r="Q138" s="427"/>
      <c r="R138" s="427"/>
      <c r="S138" s="427"/>
      <c r="T138" s="427"/>
      <c r="U138" s="427"/>
      <c r="V138" s="427"/>
      <c r="W138" s="427"/>
      <c r="X138" s="427"/>
      <c r="Y138" s="427"/>
      <c r="Z138" s="427"/>
      <c r="AA138" s="427"/>
      <c r="AB138" s="427"/>
      <c r="AC138" s="427"/>
      <c r="AD138" s="427"/>
      <c r="AE138" s="427"/>
      <c r="AF138" s="427"/>
      <c r="AG138" s="427"/>
      <c r="AH138" s="427"/>
      <c r="AI138" s="427"/>
      <c r="AJ138" s="427"/>
      <c r="AK138" s="427"/>
      <c r="AL138" s="427"/>
      <c r="AM138" s="427"/>
      <c r="AN138" s="427"/>
      <c r="AO138" s="427"/>
      <c r="AP138" s="427"/>
      <c r="AQ138" s="427"/>
      <c r="AR138" s="427"/>
      <c r="AS138" s="427"/>
      <c r="AT138" s="427"/>
      <c r="AU138" s="427"/>
      <c r="AV138" s="427"/>
      <c r="AW138" s="427"/>
      <c r="AX138" s="427"/>
      <c r="AY138" s="427"/>
      <c r="AZ138" s="427"/>
      <c r="BA138" s="427"/>
      <c r="BB138" s="427"/>
      <c r="BC138" s="427"/>
      <c r="BD138" s="427"/>
      <c r="BE138" s="427"/>
      <c r="BF138" s="427"/>
      <c r="BG138" s="427"/>
      <c r="BH138" s="427"/>
      <c r="BI138" s="427"/>
      <c r="BJ138" s="427"/>
      <c r="BK138" s="427"/>
      <c r="BL138" s="427"/>
      <c r="BM138" s="427"/>
      <c r="BN138" s="427"/>
      <c r="BO138" s="427"/>
      <c r="BP138" s="427"/>
      <c r="BQ138" s="427"/>
      <c r="BR138" s="427"/>
      <c r="BS138" s="427"/>
      <c r="BT138" s="427"/>
      <c r="BU138" s="427"/>
      <c r="BV138" s="427"/>
      <c r="BW138" s="427"/>
      <c r="BX138" s="427"/>
    </row>
    <row r="139" spans="1:76" s="39" customFormat="1" ht="12" outlineLevel="6">
      <c r="A139" s="34" t="s">
        <v>292</v>
      </c>
      <c r="B139" s="35" t="s">
        <v>96</v>
      </c>
      <c r="C139" s="35"/>
      <c r="D139" s="36" t="s">
        <v>97</v>
      </c>
      <c r="E139" s="36"/>
      <c r="F139" s="37" t="s">
        <v>25</v>
      </c>
      <c r="G139" s="501">
        <v>1</v>
      </c>
      <c r="H139" s="348"/>
      <c r="I139" s="348">
        <f>G139*H139</f>
        <v>0</v>
      </c>
      <c r="J139" s="38" t="s">
        <v>14</v>
      </c>
      <c r="K139" s="39">
        <v>1</v>
      </c>
      <c r="L139" s="427"/>
      <c r="M139" s="427"/>
      <c r="N139" s="427"/>
      <c r="O139" s="427"/>
      <c r="P139" s="427"/>
      <c r="Q139" s="427"/>
      <c r="R139" s="427"/>
      <c r="S139" s="427"/>
      <c r="T139" s="427"/>
      <c r="U139" s="427"/>
      <c r="V139" s="427"/>
      <c r="W139" s="427"/>
      <c r="X139" s="427"/>
      <c r="Y139" s="427"/>
      <c r="Z139" s="427"/>
      <c r="AA139" s="427"/>
      <c r="AB139" s="427"/>
      <c r="AC139" s="427"/>
      <c r="AD139" s="427"/>
      <c r="AE139" s="427"/>
      <c r="AF139" s="427"/>
      <c r="AG139" s="427"/>
      <c r="AH139" s="427"/>
      <c r="AI139" s="427"/>
      <c r="AJ139" s="427"/>
      <c r="AK139" s="427"/>
      <c r="AL139" s="427"/>
      <c r="AM139" s="427"/>
      <c r="AN139" s="427"/>
      <c r="AO139" s="427"/>
      <c r="AP139" s="427"/>
      <c r="AQ139" s="427"/>
      <c r="AR139" s="427"/>
      <c r="AS139" s="427"/>
      <c r="AT139" s="427"/>
      <c r="AU139" s="427"/>
      <c r="AV139" s="427"/>
      <c r="AW139" s="427"/>
      <c r="AX139" s="427"/>
      <c r="AY139" s="427"/>
      <c r="AZ139" s="427"/>
      <c r="BA139" s="427"/>
      <c r="BB139" s="427"/>
      <c r="BC139" s="427"/>
      <c r="BD139" s="427"/>
      <c r="BE139" s="427"/>
      <c r="BF139" s="427"/>
      <c r="BG139" s="427"/>
      <c r="BH139" s="427"/>
      <c r="BI139" s="427"/>
      <c r="BJ139" s="427"/>
      <c r="BK139" s="427"/>
      <c r="BL139" s="427"/>
      <c r="BM139" s="427"/>
      <c r="BN139" s="427"/>
      <c r="BO139" s="427"/>
      <c r="BP139" s="427"/>
      <c r="BQ139" s="427"/>
      <c r="BR139" s="427"/>
      <c r="BS139" s="427"/>
      <c r="BT139" s="427"/>
      <c r="BU139" s="427"/>
      <c r="BV139" s="427"/>
      <c r="BW139" s="427"/>
      <c r="BX139" s="427"/>
    </row>
    <row r="140" spans="1:76" s="7" customFormat="1" ht="12" outlineLevel="7">
      <c r="A140" s="402"/>
      <c r="B140" s="403"/>
      <c r="C140" s="403"/>
      <c r="D140" s="40"/>
      <c r="E140" s="40"/>
      <c r="F140" s="40"/>
      <c r="G140" s="507"/>
      <c r="H140" s="349"/>
      <c r="I140" s="349"/>
      <c r="J140" s="41"/>
      <c r="K140" s="430"/>
      <c r="L140" s="427"/>
      <c r="M140" s="427"/>
      <c r="N140" s="427"/>
      <c r="O140" s="427"/>
      <c r="P140" s="427"/>
      <c r="Q140" s="427"/>
      <c r="R140" s="427"/>
      <c r="S140" s="427"/>
      <c r="T140" s="427"/>
      <c r="U140" s="427"/>
      <c r="V140" s="427"/>
      <c r="W140" s="427"/>
      <c r="X140" s="427"/>
      <c r="Y140" s="427"/>
      <c r="Z140" s="427"/>
      <c r="AA140" s="427"/>
      <c r="AB140" s="427"/>
      <c r="AC140" s="427"/>
      <c r="AD140" s="427"/>
      <c r="AE140" s="427"/>
      <c r="AF140" s="427"/>
      <c r="AG140" s="427"/>
      <c r="AH140" s="427"/>
      <c r="AI140" s="427"/>
      <c r="AJ140" s="427"/>
      <c r="AK140" s="427"/>
      <c r="AL140" s="427"/>
      <c r="AM140" s="427"/>
      <c r="AN140" s="427"/>
      <c r="AO140" s="427"/>
      <c r="AP140" s="427"/>
      <c r="AQ140" s="427"/>
      <c r="AR140" s="427"/>
      <c r="AS140" s="427"/>
      <c r="AT140" s="427"/>
      <c r="AU140" s="427"/>
      <c r="AV140" s="427"/>
      <c r="AW140" s="427"/>
      <c r="AX140" s="427"/>
      <c r="AY140" s="427"/>
      <c r="AZ140" s="427"/>
      <c r="BA140" s="427"/>
      <c r="BB140" s="427"/>
      <c r="BC140" s="427"/>
      <c r="BD140" s="427"/>
      <c r="BE140" s="427"/>
      <c r="BF140" s="427"/>
      <c r="BG140" s="427"/>
      <c r="BH140" s="427"/>
      <c r="BI140" s="427"/>
      <c r="BJ140" s="427"/>
      <c r="BK140" s="427"/>
      <c r="BL140" s="427"/>
      <c r="BM140" s="427"/>
      <c r="BN140" s="427"/>
      <c r="BO140" s="427"/>
      <c r="BP140" s="427"/>
      <c r="BQ140" s="427"/>
      <c r="BR140" s="427"/>
      <c r="BS140" s="427"/>
      <c r="BT140" s="427"/>
      <c r="BU140" s="427"/>
      <c r="BV140" s="427"/>
      <c r="BW140" s="427"/>
      <c r="BX140" s="427"/>
    </row>
    <row r="141" spans="1:76" s="7" customFormat="1" ht="6" customHeight="1" outlineLevel="7">
      <c r="A141" s="402"/>
      <c r="B141" s="405"/>
      <c r="C141" s="405"/>
      <c r="D141" s="41"/>
      <c r="E141" s="41"/>
      <c r="F141" s="42"/>
      <c r="G141" s="503"/>
      <c r="H141" s="350"/>
      <c r="I141" s="351"/>
      <c r="J141" s="41"/>
      <c r="K141" s="430"/>
      <c r="L141" s="427"/>
      <c r="M141" s="427"/>
      <c r="N141" s="427"/>
      <c r="O141" s="427"/>
      <c r="P141" s="427"/>
      <c r="Q141" s="427"/>
      <c r="R141" s="427"/>
      <c r="S141" s="427"/>
      <c r="T141" s="427"/>
      <c r="U141" s="427"/>
      <c r="V141" s="427"/>
      <c r="W141" s="427"/>
      <c r="X141" s="427"/>
      <c r="Y141" s="427"/>
      <c r="Z141" s="427"/>
      <c r="AA141" s="427"/>
      <c r="AB141" s="427"/>
      <c r="AC141" s="427"/>
      <c r="AD141" s="427"/>
      <c r="AE141" s="427"/>
      <c r="AF141" s="427"/>
      <c r="AG141" s="427"/>
      <c r="AH141" s="427"/>
      <c r="AI141" s="427"/>
      <c r="AJ141" s="427"/>
      <c r="AK141" s="427"/>
      <c r="AL141" s="427"/>
      <c r="AM141" s="427"/>
      <c r="AN141" s="427"/>
      <c r="AO141" s="427"/>
      <c r="AP141" s="427"/>
      <c r="AQ141" s="427"/>
      <c r="AR141" s="427"/>
      <c r="AS141" s="427"/>
      <c r="AT141" s="427"/>
      <c r="AU141" s="427"/>
      <c r="AV141" s="427"/>
      <c r="AW141" s="427"/>
      <c r="AX141" s="427"/>
      <c r="AY141" s="427"/>
      <c r="AZ141" s="427"/>
      <c r="BA141" s="427"/>
      <c r="BB141" s="427"/>
      <c r="BC141" s="427"/>
      <c r="BD141" s="427"/>
      <c r="BE141" s="427"/>
      <c r="BF141" s="427"/>
      <c r="BG141" s="427"/>
      <c r="BH141" s="427"/>
      <c r="BI141" s="427"/>
      <c r="BJ141" s="427"/>
      <c r="BK141" s="427"/>
      <c r="BL141" s="427"/>
      <c r="BM141" s="427"/>
      <c r="BN141" s="427"/>
      <c r="BO141" s="427"/>
      <c r="BP141" s="427"/>
      <c r="BQ141" s="427"/>
      <c r="BR141" s="427"/>
      <c r="BS141" s="427"/>
      <c r="BT141" s="427"/>
      <c r="BU141" s="427"/>
      <c r="BV141" s="427"/>
      <c r="BW141" s="427"/>
      <c r="BX141" s="427"/>
    </row>
    <row r="142" spans="1:76" s="39" customFormat="1" ht="24" customHeight="1" outlineLevel="6">
      <c r="A142" s="34" t="s">
        <v>293</v>
      </c>
      <c r="B142" s="35" t="s">
        <v>98</v>
      </c>
      <c r="C142" s="35"/>
      <c r="D142" s="36" t="s">
        <v>99</v>
      </c>
      <c r="E142" s="36"/>
      <c r="F142" s="37" t="s">
        <v>25</v>
      </c>
      <c r="G142" s="501">
        <v>1</v>
      </c>
      <c r="H142" s="348"/>
      <c r="I142" s="348">
        <f>G142*H142</f>
        <v>0</v>
      </c>
      <c r="J142" s="38" t="s">
        <v>14</v>
      </c>
      <c r="K142" s="39">
        <v>1</v>
      </c>
      <c r="L142" s="427"/>
      <c r="M142" s="427"/>
      <c r="N142" s="427"/>
      <c r="O142" s="427"/>
      <c r="P142" s="427"/>
      <c r="Q142" s="427"/>
      <c r="R142" s="427"/>
      <c r="S142" s="427"/>
      <c r="T142" s="427"/>
      <c r="U142" s="427"/>
      <c r="V142" s="427"/>
      <c r="W142" s="427"/>
      <c r="X142" s="427"/>
      <c r="Y142" s="427"/>
      <c r="Z142" s="427"/>
      <c r="AA142" s="427"/>
      <c r="AB142" s="427"/>
      <c r="AC142" s="427"/>
      <c r="AD142" s="427"/>
      <c r="AE142" s="427"/>
      <c r="AF142" s="427"/>
      <c r="AG142" s="427"/>
      <c r="AH142" s="427"/>
      <c r="AI142" s="427"/>
      <c r="AJ142" s="427"/>
      <c r="AK142" s="427"/>
      <c r="AL142" s="427"/>
      <c r="AM142" s="427"/>
      <c r="AN142" s="427"/>
      <c r="AO142" s="427"/>
      <c r="AP142" s="427"/>
      <c r="AQ142" s="427"/>
      <c r="AR142" s="427"/>
      <c r="AS142" s="427"/>
      <c r="AT142" s="427"/>
      <c r="AU142" s="427"/>
      <c r="AV142" s="427"/>
      <c r="AW142" s="427"/>
      <c r="AX142" s="427"/>
      <c r="AY142" s="427"/>
      <c r="AZ142" s="427"/>
      <c r="BA142" s="427"/>
      <c r="BB142" s="427"/>
      <c r="BC142" s="427"/>
      <c r="BD142" s="427"/>
      <c r="BE142" s="427"/>
      <c r="BF142" s="427"/>
      <c r="BG142" s="427"/>
      <c r="BH142" s="427"/>
      <c r="BI142" s="427"/>
      <c r="BJ142" s="427"/>
      <c r="BK142" s="427"/>
      <c r="BL142" s="427"/>
      <c r="BM142" s="427"/>
      <c r="BN142" s="427"/>
      <c r="BO142" s="427"/>
      <c r="BP142" s="427"/>
      <c r="BQ142" s="427"/>
      <c r="BR142" s="427"/>
      <c r="BS142" s="427"/>
      <c r="BT142" s="427"/>
      <c r="BU142" s="427"/>
      <c r="BV142" s="427"/>
      <c r="BW142" s="427"/>
      <c r="BX142" s="427"/>
    </row>
    <row r="143" spans="1:76" s="7" customFormat="1" ht="12" outlineLevel="7">
      <c r="A143" s="402"/>
      <c r="B143" s="403"/>
      <c r="C143" s="403"/>
      <c r="D143" s="40"/>
      <c r="E143" s="40"/>
      <c r="F143" s="40"/>
      <c r="G143" s="507"/>
      <c r="H143" s="349"/>
      <c r="I143" s="349"/>
      <c r="J143" s="41"/>
      <c r="K143" s="430"/>
      <c r="L143" s="427"/>
      <c r="M143" s="427"/>
      <c r="N143" s="427"/>
      <c r="O143" s="427"/>
      <c r="P143" s="427"/>
      <c r="Q143" s="427"/>
      <c r="R143" s="427"/>
      <c r="S143" s="427"/>
      <c r="T143" s="427"/>
      <c r="U143" s="427"/>
      <c r="V143" s="427"/>
      <c r="W143" s="427"/>
      <c r="X143" s="427"/>
      <c r="Y143" s="427"/>
      <c r="Z143" s="427"/>
      <c r="AA143" s="427"/>
      <c r="AB143" s="427"/>
      <c r="AC143" s="427"/>
      <c r="AD143" s="427"/>
      <c r="AE143" s="427"/>
      <c r="AF143" s="427"/>
      <c r="AG143" s="427"/>
      <c r="AH143" s="427"/>
      <c r="AI143" s="427"/>
      <c r="AJ143" s="427"/>
      <c r="AK143" s="427"/>
      <c r="AL143" s="427"/>
      <c r="AM143" s="427"/>
      <c r="AN143" s="427"/>
      <c r="AO143" s="427"/>
      <c r="AP143" s="427"/>
      <c r="AQ143" s="427"/>
      <c r="AR143" s="427"/>
      <c r="AS143" s="427"/>
      <c r="AT143" s="427"/>
      <c r="AU143" s="427"/>
      <c r="AV143" s="427"/>
      <c r="AW143" s="427"/>
      <c r="AX143" s="427"/>
      <c r="AY143" s="427"/>
      <c r="AZ143" s="427"/>
      <c r="BA143" s="427"/>
      <c r="BB143" s="427"/>
      <c r="BC143" s="427"/>
      <c r="BD143" s="427"/>
      <c r="BE143" s="427"/>
      <c r="BF143" s="427"/>
      <c r="BG143" s="427"/>
      <c r="BH143" s="427"/>
      <c r="BI143" s="427"/>
      <c r="BJ143" s="427"/>
      <c r="BK143" s="427"/>
      <c r="BL143" s="427"/>
      <c r="BM143" s="427"/>
      <c r="BN143" s="427"/>
      <c r="BO143" s="427"/>
      <c r="BP143" s="427"/>
      <c r="BQ143" s="427"/>
      <c r="BR143" s="427"/>
      <c r="BS143" s="427"/>
      <c r="BT143" s="427"/>
      <c r="BU143" s="427"/>
      <c r="BV143" s="427"/>
      <c r="BW143" s="427"/>
      <c r="BX143" s="427"/>
    </row>
    <row r="144" spans="1:76" s="7" customFormat="1" ht="6" customHeight="1" outlineLevel="7">
      <c r="A144" s="402"/>
      <c r="B144" s="405"/>
      <c r="C144" s="405"/>
      <c r="D144" s="41"/>
      <c r="E144" s="41"/>
      <c r="F144" s="42"/>
      <c r="G144" s="503"/>
      <c r="H144" s="350"/>
      <c r="I144" s="351"/>
      <c r="J144" s="41"/>
      <c r="K144" s="430"/>
      <c r="L144" s="427"/>
      <c r="M144" s="427"/>
      <c r="N144" s="427"/>
      <c r="O144" s="427"/>
      <c r="P144" s="427"/>
      <c r="Q144" s="427"/>
      <c r="R144" s="427"/>
      <c r="S144" s="427"/>
      <c r="T144" s="427"/>
      <c r="U144" s="427"/>
      <c r="V144" s="427"/>
      <c r="W144" s="427"/>
      <c r="X144" s="427"/>
      <c r="Y144" s="427"/>
      <c r="Z144" s="427"/>
      <c r="AA144" s="427"/>
      <c r="AB144" s="427"/>
      <c r="AC144" s="427"/>
      <c r="AD144" s="427"/>
      <c r="AE144" s="427"/>
      <c r="AF144" s="427"/>
      <c r="AG144" s="427"/>
      <c r="AH144" s="427"/>
      <c r="AI144" s="427"/>
      <c r="AJ144" s="427"/>
      <c r="AK144" s="427"/>
      <c r="AL144" s="427"/>
      <c r="AM144" s="427"/>
      <c r="AN144" s="427"/>
      <c r="AO144" s="427"/>
      <c r="AP144" s="427"/>
      <c r="AQ144" s="427"/>
      <c r="AR144" s="427"/>
      <c r="AS144" s="427"/>
      <c r="AT144" s="427"/>
      <c r="AU144" s="427"/>
      <c r="AV144" s="427"/>
      <c r="AW144" s="427"/>
      <c r="AX144" s="427"/>
      <c r="AY144" s="427"/>
      <c r="AZ144" s="427"/>
      <c r="BA144" s="427"/>
      <c r="BB144" s="427"/>
      <c r="BC144" s="427"/>
      <c r="BD144" s="427"/>
      <c r="BE144" s="427"/>
      <c r="BF144" s="427"/>
      <c r="BG144" s="427"/>
      <c r="BH144" s="427"/>
      <c r="BI144" s="427"/>
      <c r="BJ144" s="427"/>
      <c r="BK144" s="427"/>
      <c r="BL144" s="427"/>
      <c r="BM144" s="427"/>
      <c r="BN144" s="427"/>
      <c r="BO144" s="427"/>
      <c r="BP144" s="427"/>
      <c r="BQ144" s="427"/>
      <c r="BR144" s="427"/>
      <c r="BS144" s="427"/>
      <c r="BT144" s="427"/>
      <c r="BU144" s="427"/>
      <c r="BV144" s="427"/>
      <c r="BW144" s="427"/>
      <c r="BX144" s="427"/>
    </row>
    <row r="145" spans="1:76" s="39" customFormat="1" ht="12" outlineLevel="6">
      <c r="A145" s="34" t="s">
        <v>294</v>
      </c>
      <c r="B145" s="35" t="s">
        <v>100</v>
      </c>
      <c r="C145" s="35"/>
      <c r="D145" s="36" t="s">
        <v>101</v>
      </c>
      <c r="E145" s="36"/>
      <c r="F145" s="37" t="s">
        <v>25</v>
      </c>
      <c r="G145" s="501">
        <v>1</v>
      </c>
      <c r="H145" s="348"/>
      <c r="I145" s="348">
        <f>G145*H145</f>
        <v>0</v>
      </c>
      <c r="J145" s="38" t="s">
        <v>14</v>
      </c>
      <c r="K145" s="39">
        <v>1</v>
      </c>
      <c r="L145" s="427"/>
      <c r="M145" s="427"/>
      <c r="N145" s="427"/>
      <c r="O145" s="427"/>
      <c r="P145" s="427"/>
      <c r="Q145" s="427"/>
      <c r="R145" s="427"/>
      <c r="S145" s="427"/>
      <c r="T145" s="427"/>
      <c r="U145" s="427"/>
      <c r="V145" s="427"/>
      <c r="W145" s="427"/>
      <c r="X145" s="427"/>
      <c r="Y145" s="427"/>
      <c r="Z145" s="427"/>
      <c r="AA145" s="427"/>
      <c r="AB145" s="427"/>
      <c r="AC145" s="427"/>
      <c r="AD145" s="427"/>
      <c r="AE145" s="427"/>
      <c r="AF145" s="427"/>
      <c r="AG145" s="427"/>
      <c r="AH145" s="427"/>
      <c r="AI145" s="427"/>
      <c r="AJ145" s="427"/>
      <c r="AK145" s="427"/>
      <c r="AL145" s="427"/>
      <c r="AM145" s="427"/>
      <c r="AN145" s="427"/>
      <c r="AO145" s="427"/>
      <c r="AP145" s="427"/>
      <c r="AQ145" s="427"/>
      <c r="AR145" s="427"/>
      <c r="AS145" s="427"/>
      <c r="AT145" s="427"/>
      <c r="AU145" s="427"/>
      <c r="AV145" s="427"/>
      <c r="AW145" s="427"/>
      <c r="AX145" s="427"/>
      <c r="AY145" s="427"/>
      <c r="AZ145" s="427"/>
      <c r="BA145" s="427"/>
      <c r="BB145" s="427"/>
      <c r="BC145" s="427"/>
      <c r="BD145" s="427"/>
      <c r="BE145" s="427"/>
      <c r="BF145" s="427"/>
      <c r="BG145" s="427"/>
      <c r="BH145" s="427"/>
      <c r="BI145" s="427"/>
      <c r="BJ145" s="427"/>
      <c r="BK145" s="427"/>
      <c r="BL145" s="427"/>
      <c r="BM145" s="427"/>
      <c r="BN145" s="427"/>
      <c r="BO145" s="427"/>
      <c r="BP145" s="427"/>
      <c r="BQ145" s="427"/>
      <c r="BR145" s="427"/>
      <c r="BS145" s="427"/>
      <c r="BT145" s="427"/>
      <c r="BU145" s="427"/>
      <c r="BV145" s="427"/>
      <c r="BW145" s="427"/>
      <c r="BX145" s="427"/>
    </row>
    <row r="146" spans="1:76" s="7" customFormat="1" ht="12" outlineLevel="7">
      <c r="A146" s="402"/>
      <c r="B146" s="403"/>
      <c r="C146" s="403"/>
      <c r="D146" s="40"/>
      <c r="E146" s="40"/>
      <c r="F146" s="40"/>
      <c r="G146" s="507"/>
      <c r="H146" s="349"/>
      <c r="I146" s="349"/>
      <c r="J146" s="41"/>
      <c r="K146" s="430"/>
      <c r="L146" s="427"/>
      <c r="M146" s="427"/>
      <c r="N146" s="427"/>
      <c r="O146" s="427"/>
      <c r="P146" s="427"/>
      <c r="Q146" s="427"/>
      <c r="R146" s="427"/>
      <c r="S146" s="427"/>
      <c r="T146" s="427"/>
      <c r="U146" s="427"/>
      <c r="V146" s="427"/>
      <c r="W146" s="427"/>
      <c r="X146" s="427"/>
      <c r="Y146" s="427"/>
      <c r="Z146" s="427"/>
      <c r="AA146" s="427"/>
      <c r="AB146" s="427"/>
      <c r="AC146" s="427"/>
      <c r="AD146" s="427"/>
      <c r="AE146" s="427"/>
      <c r="AF146" s="427"/>
      <c r="AG146" s="427"/>
      <c r="AH146" s="427"/>
      <c r="AI146" s="427"/>
      <c r="AJ146" s="427"/>
      <c r="AK146" s="427"/>
      <c r="AL146" s="427"/>
      <c r="AM146" s="427"/>
      <c r="AN146" s="427"/>
      <c r="AO146" s="427"/>
      <c r="AP146" s="427"/>
      <c r="AQ146" s="427"/>
      <c r="AR146" s="427"/>
      <c r="AS146" s="427"/>
      <c r="AT146" s="427"/>
      <c r="AU146" s="427"/>
      <c r="AV146" s="427"/>
      <c r="AW146" s="427"/>
      <c r="AX146" s="427"/>
      <c r="AY146" s="427"/>
      <c r="AZ146" s="427"/>
      <c r="BA146" s="427"/>
      <c r="BB146" s="427"/>
      <c r="BC146" s="427"/>
      <c r="BD146" s="427"/>
      <c r="BE146" s="427"/>
      <c r="BF146" s="427"/>
      <c r="BG146" s="427"/>
      <c r="BH146" s="427"/>
      <c r="BI146" s="427"/>
      <c r="BJ146" s="427"/>
      <c r="BK146" s="427"/>
      <c r="BL146" s="427"/>
      <c r="BM146" s="427"/>
      <c r="BN146" s="427"/>
      <c r="BO146" s="427"/>
      <c r="BP146" s="427"/>
      <c r="BQ146" s="427"/>
      <c r="BR146" s="427"/>
      <c r="BS146" s="427"/>
      <c r="BT146" s="427"/>
      <c r="BU146" s="427"/>
      <c r="BV146" s="427"/>
      <c r="BW146" s="427"/>
      <c r="BX146" s="427"/>
    </row>
    <row r="147" spans="1:76" s="7" customFormat="1" ht="6" customHeight="1" outlineLevel="7">
      <c r="A147" s="402"/>
      <c r="B147" s="405"/>
      <c r="C147" s="405"/>
      <c r="D147" s="41"/>
      <c r="E147" s="41"/>
      <c r="F147" s="42"/>
      <c r="G147" s="503"/>
      <c r="H147" s="350"/>
      <c r="I147" s="351"/>
      <c r="J147" s="41"/>
      <c r="K147" s="430"/>
      <c r="L147" s="427"/>
      <c r="M147" s="427"/>
      <c r="N147" s="427"/>
      <c r="O147" s="427"/>
      <c r="P147" s="427"/>
      <c r="Q147" s="427"/>
      <c r="R147" s="427"/>
      <c r="S147" s="427"/>
      <c r="T147" s="427"/>
      <c r="U147" s="427"/>
      <c r="V147" s="427"/>
      <c r="W147" s="427"/>
      <c r="X147" s="427"/>
      <c r="Y147" s="427"/>
      <c r="Z147" s="427"/>
      <c r="AA147" s="427"/>
      <c r="AB147" s="427"/>
      <c r="AC147" s="427"/>
      <c r="AD147" s="427"/>
      <c r="AE147" s="427"/>
      <c r="AF147" s="427"/>
      <c r="AG147" s="427"/>
      <c r="AH147" s="427"/>
      <c r="AI147" s="427"/>
      <c r="AJ147" s="427"/>
      <c r="AK147" s="427"/>
      <c r="AL147" s="427"/>
      <c r="AM147" s="427"/>
      <c r="AN147" s="427"/>
      <c r="AO147" s="427"/>
      <c r="AP147" s="427"/>
      <c r="AQ147" s="427"/>
      <c r="AR147" s="427"/>
      <c r="AS147" s="427"/>
      <c r="AT147" s="427"/>
      <c r="AU147" s="427"/>
      <c r="AV147" s="427"/>
      <c r="AW147" s="427"/>
      <c r="AX147" s="427"/>
      <c r="AY147" s="427"/>
      <c r="AZ147" s="427"/>
      <c r="BA147" s="427"/>
      <c r="BB147" s="427"/>
      <c r="BC147" s="427"/>
      <c r="BD147" s="427"/>
      <c r="BE147" s="427"/>
      <c r="BF147" s="427"/>
      <c r="BG147" s="427"/>
      <c r="BH147" s="427"/>
      <c r="BI147" s="427"/>
      <c r="BJ147" s="427"/>
      <c r="BK147" s="427"/>
      <c r="BL147" s="427"/>
      <c r="BM147" s="427"/>
      <c r="BN147" s="427"/>
      <c r="BO147" s="427"/>
      <c r="BP147" s="427"/>
      <c r="BQ147" s="427"/>
      <c r="BR147" s="427"/>
      <c r="BS147" s="427"/>
      <c r="BT147" s="427"/>
      <c r="BU147" s="427"/>
      <c r="BV147" s="427"/>
      <c r="BW147" s="427"/>
      <c r="BX147" s="427"/>
    </row>
    <row r="148" spans="1:76" s="39" customFormat="1" ht="24" outlineLevel="6">
      <c r="A148" s="34" t="s">
        <v>295</v>
      </c>
      <c r="B148" s="35" t="s">
        <v>102</v>
      </c>
      <c r="C148" s="35"/>
      <c r="D148" s="36" t="s">
        <v>103</v>
      </c>
      <c r="E148" s="36" t="s">
        <v>104</v>
      </c>
      <c r="F148" s="37" t="s">
        <v>25</v>
      </c>
      <c r="G148" s="501">
        <v>1</v>
      </c>
      <c r="H148" s="348"/>
      <c r="I148" s="348">
        <f>G148*H148</f>
        <v>0</v>
      </c>
      <c r="J148" s="38" t="s">
        <v>14</v>
      </c>
      <c r="K148" s="39">
        <v>1</v>
      </c>
      <c r="L148" s="427"/>
      <c r="M148" s="427"/>
      <c r="N148" s="427"/>
      <c r="O148" s="427"/>
      <c r="P148" s="427"/>
      <c r="Q148" s="427"/>
      <c r="R148" s="427"/>
      <c r="S148" s="427"/>
      <c r="T148" s="427"/>
      <c r="U148" s="427"/>
      <c r="V148" s="427"/>
      <c r="W148" s="427"/>
      <c r="X148" s="427"/>
      <c r="Y148" s="427"/>
      <c r="Z148" s="427"/>
      <c r="AA148" s="427"/>
      <c r="AB148" s="427"/>
      <c r="AC148" s="427"/>
      <c r="AD148" s="427"/>
      <c r="AE148" s="427"/>
      <c r="AF148" s="427"/>
      <c r="AG148" s="427"/>
      <c r="AH148" s="427"/>
      <c r="AI148" s="427"/>
      <c r="AJ148" s="427"/>
      <c r="AK148" s="427"/>
      <c r="AL148" s="427"/>
      <c r="AM148" s="427"/>
      <c r="AN148" s="427"/>
      <c r="AO148" s="427"/>
      <c r="AP148" s="427"/>
      <c r="AQ148" s="427"/>
      <c r="AR148" s="427"/>
      <c r="AS148" s="427"/>
      <c r="AT148" s="427"/>
      <c r="AU148" s="427"/>
      <c r="AV148" s="427"/>
      <c r="AW148" s="427"/>
      <c r="AX148" s="427"/>
      <c r="AY148" s="427"/>
      <c r="AZ148" s="427"/>
      <c r="BA148" s="427"/>
      <c r="BB148" s="427"/>
      <c r="BC148" s="427"/>
      <c r="BD148" s="427"/>
      <c r="BE148" s="427"/>
      <c r="BF148" s="427"/>
      <c r="BG148" s="427"/>
      <c r="BH148" s="427"/>
      <c r="BI148" s="427"/>
      <c r="BJ148" s="427"/>
      <c r="BK148" s="427"/>
      <c r="BL148" s="427"/>
      <c r="BM148" s="427"/>
      <c r="BN148" s="427"/>
      <c r="BO148" s="427"/>
      <c r="BP148" s="427"/>
      <c r="BQ148" s="427"/>
      <c r="BR148" s="427"/>
      <c r="BS148" s="427"/>
      <c r="BT148" s="427"/>
      <c r="BU148" s="427"/>
      <c r="BV148" s="427"/>
      <c r="BW148" s="427"/>
      <c r="BX148" s="427"/>
    </row>
    <row r="149" spans="1:76" s="7" customFormat="1" ht="12" outlineLevel="7">
      <c r="A149" s="402"/>
      <c r="B149" s="403"/>
      <c r="C149" s="403"/>
      <c r="D149" s="40"/>
      <c r="E149" s="40"/>
      <c r="F149" s="40"/>
      <c r="G149" s="507"/>
      <c r="H149" s="349"/>
      <c r="I149" s="349"/>
      <c r="J149" s="41"/>
      <c r="K149" s="430"/>
      <c r="L149" s="427"/>
      <c r="M149" s="427"/>
      <c r="N149" s="427"/>
      <c r="O149" s="427"/>
      <c r="P149" s="427"/>
      <c r="Q149" s="427"/>
      <c r="R149" s="427"/>
      <c r="S149" s="427"/>
      <c r="T149" s="427"/>
      <c r="U149" s="427"/>
      <c r="V149" s="427"/>
      <c r="W149" s="427"/>
      <c r="X149" s="427"/>
      <c r="Y149" s="427"/>
      <c r="Z149" s="427"/>
      <c r="AA149" s="427"/>
      <c r="AB149" s="427"/>
      <c r="AC149" s="427"/>
      <c r="AD149" s="427"/>
      <c r="AE149" s="427"/>
      <c r="AF149" s="427"/>
      <c r="AG149" s="427"/>
      <c r="AH149" s="427"/>
      <c r="AI149" s="427"/>
      <c r="AJ149" s="427"/>
      <c r="AK149" s="427"/>
      <c r="AL149" s="427"/>
      <c r="AM149" s="427"/>
      <c r="AN149" s="427"/>
      <c r="AO149" s="427"/>
      <c r="AP149" s="427"/>
      <c r="AQ149" s="427"/>
      <c r="AR149" s="427"/>
      <c r="AS149" s="427"/>
      <c r="AT149" s="427"/>
      <c r="AU149" s="427"/>
      <c r="AV149" s="427"/>
      <c r="AW149" s="427"/>
      <c r="AX149" s="427"/>
      <c r="AY149" s="427"/>
      <c r="AZ149" s="427"/>
      <c r="BA149" s="427"/>
      <c r="BB149" s="427"/>
      <c r="BC149" s="427"/>
      <c r="BD149" s="427"/>
      <c r="BE149" s="427"/>
      <c r="BF149" s="427"/>
      <c r="BG149" s="427"/>
      <c r="BH149" s="427"/>
      <c r="BI149" s="427"/>
      <c r="BJ149" s="427"/>
      <c r="BK149" s="427"/>
      <c r="BL149" s="427"/>
      <c r="BM149" s="427"/>
      <c r="BN149" s="427"/>
      <c r="BO149" s="427"/>
      <c r="BP149" s="427"/>
      <c r="BQ149" s="427"/>
      <c r="BR149" s="427"/>
      <c r="BS149" s="427"/>
      <c r="BT149" s="427"/>
      <c r="BU149" s="427"/>
      <c r="BV149" s="427"/>
      <c r="BW149" s="427"/>
      <c r="BX149" s="427"/>
    </row>
    <row r="150" spans="1:76" s="7" customFormat="1" ht="6" customHeight="1" outlineLevel="7">
      <c r="A150" s="402"/>
      <c r="B150" s="405"/>
      <c r="C150" s="405"/>
      <c r="D150" s="41"/>
      <c r="E150" s="41"/>
      <c r="F150" s="42"/>
      <c r="G150" s="503"/>
      <c r="H150" s="350"/>
      <c r="I150" s="351"/>
      <c r="J150" s="41"/>
      <c r="K150" s="430"/>
      <c r="L150" s="427"/>
      <c r="M150" s="427"/>
      <c r="N150" s="427"/>
      <c r="O150" s="427"/>
      <c r="P150" s="427"/>
      <c r="Q150" s="427"/>
      <c r="R150" s="427"/>
      <c r="S150" s="427"/>
      <c r="T150" s="427"/>
      <c r="U150" s="427"/>
      <c r="V150" s="427"/>
      <c r="W150" s="427"/>
      <c r="X150" s="427"/>
      <c r="Y150" s="427"/>
      <c r="Z150" s="427"/>
      <c r="AA150" s="427"/>
      <c r="AB150" s="427"/>
      <c r="AC150" s="427"/>
      <c r="AD150" s="427"/>
      <c r="AE150" s="427"/>
      <c r="AF150" s="427"/>
      <c r="AG150" s="427"/>
      <c r="AH150" s="427"/>
      <c r="AI150" s="427"/>
      <c r="AJ150" s="427"/>
      <c r="AK150" s="427"/>
      <c r="AL150" s="427"/>
      <c r="AM150" s="427"/>
      <c r="AN150" s="427"/>
      <c r="AO150" s="427"/>
      <c r="AP150" s="427"/>
      <c r="AQ150" s="427"/>
      <c r="AR150" s="427"/>
      <c r="AS150" s="427"/>
      <c r="AT150" s="427"/>
      <c r="AU150" s="427"/>
      <c r="AV150" s="427"/>
      <c r="AW150" s="427"/>
      <c r="AX150" s="427"/>
      <c r="AY150" s="427"/>
      <c r="AZ150" s="427"/>
      <c r="BA150" s="427"/>
      <c r="BB150" s="427"/>
      <c r="BC150" s="427"/>
      <c r="BD150" s="427"/>
      <c r="BE150" s="427"/>
      <c r="BF150" s="427"/>
      <c r="BG150" s="427"/>
      <c r="BH150" s="427"/>
      <c r="BI150" s="427"/>
      <c r="BJ150" s="427"/>
      <c r="BK150" s="427"/>
      <c r="BL150" s="427"/>
      <c r="BM150" s="427"/>
      <c r="BN150" s="427"/>
      <c r="BO150" s="427"/>
      <c r="BP150" s="427"/>
      <c r="BQ150" s="427"/>
      <c r="BR150" s="427"/>
      <c r="BS150" s="427"/>
      <c r="BT150" s="427"/>
      <c r="BU150" s="427"/>
      <c r="BV150" s="427"/>
      <c r="BW150" s="427"/>
      <c r="BX150" s="427"/>
    </row>
    <row r="151" spans="1:76" s="39" customFormat="1" ht="24" outlineLevel="6">
      <c r="A151" s="34">
        <v>37</v>
      </c>
      <c r="B151" s="35" t="s">
        <v>105</v>
      </c>
      <c r="C151" s="35"/>
      <c r="D151" s="36" t="s">
        <v>106</v>
      </c>
      <c r="E151" s="36"/>
      <c r="F151" s="37" t="s">
        <v>25</v>
      </c>
      <c r="G151" s="501">
        <v>1</v>
      </c>
      <c r="H151" s="348"/>
      <c r="I151" s="348">
        <f>G151*H151</f>
        <v>0</v>
      </c>
      <c r="J151" s="38" t="s">
        <v>14</v>
      </c>
      <c r="K151" s="39">
        <v>1</v>
      </c>
      <c r="L151" s="427"/>
      <c r="M151" s="427"/>
      <c r="N151" s="427"/>
      <c r="O151" s="427"/>
      <c r="P151" s="427"/>
      <c r="Q151" s="427"/>
      <c r="R151" s="427"/>
      <c r="S151" s="427"/>
      <c r="T151" s="427"/>
      <c r="U151" s="427"/>
      <c r="V151" s="427"/>
      <c r="W151" s="427"/>
      <c r="X151" s="427"/>
      <c r="Y151" s="427"/>
      <c r="Z151" s="427"/>
      <c r="AA151" s="427"/>
      <c r="AB151" s="427"/>
      <c r="AC151" s="427"/>
      <c r="AD151" s="427"/>
      <c r="AE151" s="427"/>
      <c r="AF151" s="427"/>
      <c r="AG151" s="427"/>
      <c r="AH151" s="427"/>
      <c r="AI151" s="427"/>
      <c r="AJ151" s="427"/>
      <c r="AK151" s="427"/>
      <c r="AL151" s="427"/>
      <c r="AM151" s="427"/>
      <c r="AN151" s="427"/>
      <c r="AO151" s="427"/>
      <c r="AP151" s="427"/>
      <c r="AQ151" s="427"/>
      <c r="AR151" s="427"/>
      <c r="AS151" s="427"/>
      <c r="AT151" s="427"/>
      <c r="AU151" s="427"/>
      <c r="AV151" s="427"/>
      <c r="AW151" s="427"/>
      <c r="AX151" s="427"/>
      <c r="AY151" s="427"/>
      <c r="AZ151" s="427"/>
      <c r="BA151" s="427"/>
      <c r="BB151" s="427"/>
      <c r="BC151" s="427"/>
      <c r="BD151" s="427"/>
      <c r="BE151" s="427"/>
      <c r="BF151" s="427"/>
      <c r="BG151" s="427"/>
      <c r="BH151" s="427"/>
      <c r="BI151" s="427"/>
      <c r="BJ151" s="427"/>
      <c r="BK151" s="427"/>
      <c r="BL151" s="427"/>
      <c r="BM151" s="427"/>
      <c r="BN151" s="427"/>
      <c r="BO151" s="427"/>
      <c r="BP151" s="427"/>
      <c r="BQ151" s="427"/>
      <c r="BR151" s="427"/>
      <c r="BS151" s="427"/>
      <c r="BT151" s="427"/>
      <c r="BU151" s="427"/>
      <c r="BV151" s="427"/>
      <c r="BW151" s="427"/>
      <c r="BX151" s="427"/>
    </row>
    <row r="152" spans="1:76" s="7" customFormat="1" ht="12" outlineLevel="7">
      <c r="A152" s="402"/>
      <c r="B152" s="403"/>
      <c r="C152" s="403"/>
      <c r="D152" s="40"/>
      <c r="E152" s="40"/>
      <c r="F152" s="40"/>
      <c r="G152" s="507"/>
      <c r="H152" s="349"/>
      <c r="I152" s="349"/>
      <c r="J152" s="41"/>
      <c r="K152" s="430"/>
      <c r="L152" s="427"/>
      <c r="M152" s="427"/>
      <c r="N152" s="427"/>
      <c r="O152" s="427"/>
      <c r="P152" s="427"/>
      <c r="Q152" s="427"/>
      <c r="R152" s="427"/>
      <c r="S152" s="427"/>
      <c r="T152" s="427"/>
      <c r="U152" s="427"/>
      <c r="V152" s="427"/>
      <c r="W152" s="427"/>
      <c r="X152" s="427"/>
      <c r="Y152" s="427"/>
      <c r="Z152" s="427"/>
      <c r="AA152" s="427"/>
      <c r="AB152" s="427"/>
      <c r="AC152" s="427"/>
      <c r="AD152" s="427"/>
      <c r="AE152" s="427"/>
      <c r="AF152" s="427"/>
      <c r="AG152" s="427"/>
      <c r="AH152" s="427"/>
      <c r="AI152" s="427"/>
      <c r="AJ152" s="427"/>
      <c r="AK152" s="427"/>
      <c r="AL152" s="427"/>
      <c r="AM152" s="427"/>
      <c r="AN152" s="427"/>
      <c r="AO152" s="427"/>
      <c r="AP152" s="427"/>
      <c r="AQ152" s="427"/>
      <c r="AR152" s="427"/>
      <c r="AS152" s="427"/>
      <c r="AT152" s="427"/>
      <c r="AU152" s="427"/>
      <c r="AV152" s="427"/>
      <c r="AW152" s="427"/>
      <c r="AX152" s="427"/>
      <c r="AY152" s="427"/>
      <c r="AZ152" s="427"/>
      <c r="BA152" s="427"/>
      <c r="BB152" s="427"/>
      <c r="BC152" s="427"/>
      <c r="BD152" s="427"/>
      <c r="BE152" s="427"/>
      <c r="BF152" s="427"/>
      <c r="BG152" s="427"/>
      <c r="BH152" s="427"/>
      <c r="BI152" s="427"/>
      <c r="BJ152" s="427"/>
      <c r="BK152" s="427"/>
      <c r="BL152" s="427"/>
      <c r="BM152" s="427"/>
      <c r="BN152" s="427"/>
      <c r="BO152" s="427"/>
      <c r="BP152" s="427"/>
      <c r="BQ152" s="427"/>
      <c r="BR152" s="427"/>
      <c r="BS152" s="427"/>
      <c r="BT152" s="427"/>
      <c r="BU152" s="427"/>
      <c r="BV152" s="427"/>
      <c r="BW152" s="427"/>
      <c r="BX152" s="427"/>
    </row>
    <row r="153" spans="1:76" s="7" customFormat="1" ht="6" customHeight="1" outlineLevel="7">
      <c r="A153" s="402"/>
      <c r="B153" s="405"/>
      <c r="C153" s="405"/>
      <c r="D153" s="41"/>
      <c r="E153" s="41"/>
      <c r="F153" s="42"/>
      <c r="G153" s="503"/>
      <c r="H153" s="350"/>
      <c r="I153" s="351"/>
      <c r="J153" s="41"/>
      <c r="K153" s="430"/>
      <c r="L153" s="427"/>
      <c r="M153" s="427"/>
      <c r="N153" s="427"/>
      <c r="O153" s="427"/>
      <c r="P153" s="427"/>
      <c r="Q153" s="427"/>
      <c r="R153" s="427"/>
      <c r="S153" s="427"/>
      <c r="T153" s="427"/>
      <c r="U153" s="427"/>
      <c r="V153" s="427"/>
      <c r="W153" s="427"/>
      <c r="X153" s="427"/>
      <c r="Y153" s="427"/>
      <c r="Z153" s="427"/>
      <c r="AA153" s="427"/>
      <c r="AB153" s="427"/>
      <c r="AC153" s="427"/>
      <c r="AD153" s="427"/>
      <c r="AE153" s="427"/>
      <c r="AF153" s="427"/>
      <c r="AG153" s="427"/>
      <c r="AH153" s="427"/>
      <c r="AI153" s="427"/>
      <c r="AJ153" s="427"/>
      <c r="AK153" s="427"/>
      <c r="AL153" s="427"/>
      <c r="AM153" s="427"/>
      <c r="AN153" s="427"/>
      <c r="AO153" s="427"/>
      <c r="AP153" s="427"/>
      <c r="AQ153" s="427"/>
      <c r="AR153" s="427"/>
      <c r="AS153" s="427"/>
      <c r="AT153" s="427"/>
      <c r="AU153" s="427"/>
      <c r="AV153" s="427"/>
      <c r="AW153" s="427"/>
      <c r="AX153" s="427"/>
      <c r="AY153" s="427"/>
      <c r="AZ153" s="427"/>
      <c r="BA153" s="427"/>
      <c r="BB153" s="427"/>
      <c r="BC153" s="427"/>
      <c r="BD153" s="427"/>
      <c r="BE153" s="427"/>
      <c r="BF153" s="427"/>
      <c r="BG153" s="427"/>
      <c r="BH153" s="427"/>
      <c r="BI153" s="427"/>
      <c r="BJ153" s="427"/>
      <c r="BK153" s="427"/>
      <c r="BL153" s="427"/>
      <c r="BM153" s="427"/>
      <c r="BN153" s="427"/>
      <c r="BO153" s="427"/>
      <c r="BP153" s="427"/>
      <c r="BQ153" s="427"/>
      <c r="BR153" s="427"/>
      <c r="BS153" s="427"/>
      <c r="BT153" s="427"/>
      <c r="BU153" s="427"/>
      <c r="BV153" s="427"/>
      <c r="BW153" s="427"/>
      <c r="BX153" s="427"/>
    </row>
    <row r="154" spans="1:76" s="46" customFormat="1" ht="11" outlineLevel="6">
      <c r="A154" s="439"/>
      <c r="B154" s="407"/>
      <c r="C154" s="407"/>
      <c r="D154" s="43"/>
      <c r="E154" s="44"/>
      <c r="F154" s="45"/>
      <c r="G154" s="504"/>
      <c r="H154" s="352"/>
      <c r="I154" s="352"/>
      <c r="K154" s="430"/>
      <c r="L154" s="410"/>
      <c r="M154" s="410"/>
      <c r="N154" s="410"/>
      <c r="O154" s="410"/>
      <c r="P154" s="410"/>
      <c r="Q154" s="410"/>
      <c r="R154" s="410"/>
      <c r="S154" s="410"/>
      <c r="T154" s="410"/>
      <c r="U154" s="410"/>
      <c r="V154" s="410"/>
      <c r="W154" s="410"/>
      <c r="X154" s="410"/>
      <c r="Y154" s="410"/>
      <c r="Z154" s="410"/>
      <c r="AA154" s="410"/>
      <c r="AB154" s="410"/>
      <c r="AC154" s="410"/>
      <c r="AD154" s="410"/>
      <c r="AE154" s="410"/>
      <c r="AF154" s="410"/>
      <c r="AG154" s="410"/>
      <c r="AH154" s="410"/>
      <c r="AI154" s="410"/>
      <c r="AJ154" s="410"/>
      <c r="AK154" s="410"/>
      <c r="AL154" s="410"/>
      <c r="AM154" s="410"/>
      <c r="AN154" s="410"/>
      <c r="AO154" s="410"/>
      <c r="AP154" s="410"/>
      <c r="AQ154" s="410"/>
      <c r="AR154" s="410"/>
      <c r="AS154" s="410"/>
      <c r="AT154" s="410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410"/>
      <c r="BV154" s="410"/>
      <c r="BW154" s="410"/>
      <c r="BX154" s="410"/>
    </row>
    <row r="155" spans="1:76" s="51" customFormat="1" ht="12.75" customHeight="1" outlineLevel="5">
      <c r="A155" s="440"/>
      <c r="B155" s="400"/>
      <c r="C155" s="400"/>
      <c r="D155" s="48"/>
      <c r="E155" s="49"/>
      <c r="F155" s="50"/>
      <c r="G155" s="505"/>
      <c r="H155" s="353"/>
      <c r="I155" s="353"/>
      <c r="K155" s="430"/>
      <c r="L155" s="430"/>
      <c r="M155" s="430"/>
      <c r="N155" s="430"/>
      <c r="O155" s="430"/>
      <c r="P155" s="430"/>
      <c r="Q155" s="430"/>
      <c r="R155" s="430"/>
      <c r="S155" s="430"/>
      <c r="T155" s="430"/>
      <c r="U155" s="430"/>
      <c r="V155" s="430"/>
      <c r="W155" s="430"/>
      <c r="X155" s="430"/>
      <c r="Y155" s="430"/>
      <c r="Z155" s="430"/>
      <c r="AA155" s="430"/>
      <c r="AB155" s="430"/>
      <c r="AC155" s="430"/>
      <c r="AD155" s="430"/>
      <c r="AE155" s="430"/>
      <c r="AF155" s="430"/>
      <c r="AG155" s="430"/>
      <c r="AH155" s="430"/>
      <c r="AI155" s="430"/>
      <c r="AJ155" s="430"/>
      <c r="AK155" s="430"/>
      <c r="AL155" s="430"/>
      <c r="AM155" s="430"/>
      <c r="AN155" s="430"/>
      <c r="AO155" s="430"/>
      <c r="AP155" s="430"/>
      <c r="AQ155" s="430"/>
      <c r="AR155" s="430"/>
      <c r="AS155" s="430"/>
      <c r="AT155" s="430"/>
      <c r="AU155" s="430"/>
      <c r="AV155" s="430"/>
      <c r="AW155" s="430"/>
      <c r="AX155" s="430"/>
      <c r="AY155" s="430"/>
      <c r="AZ155" s="430"/>
      <c r="BA155" s="430"/>
      <c r="BB155" s="430"/>
      <c r="BC155" s="430"/>
      <c r="BD155" s="430"/>
      <c r="BE155" s="430"/>
      <c r="BF155" s="430"/>
      <c r="BG155" s="430"/>
      <c r="BH155" s="430"/>
      <c r="BI155" s="430"/>
      <c r="BJ155" s="430"/>
      <c r="BK155" s="430"/>
      <c r="BL155" s="430"/>
      <c r="BM155" s="430"/>
      <c r="BN155" s="430"/>
      <c r="BO155" s="430"/>
      <c r="BP155" s="430"/>
      <c r="BQ155" s="430"/>
      <c r="BR155" s="430"/>
      <c r="BS155" s="430"/>
      <c r="BT155" s="430"/>
      <c r="BU155" s="430"/>
      <c r="BV155" s="430"/>
      <c r="BW155" s="430"/>
      <c r="BX155" s="430"/>
    </row>
    <row r="156" spans="1:76" s="29" customFormat="1" ht="16.5" customHeight="1" outlineLevel="4">
      <c r="A156" s="408"/>
      <c r="B156" s="391"/>
      <c r="C156" s="391"/>
      <c r="D156" s="26" t="s">
        <v>112</v>
      </c>
      <c r="E156" s="27"/>
      <c r="F156" s="28"/>
      <c r="G156" s="499"/>
      <c r="H156" s="344"/>
      <c r="I156" s="345">
        <f>SUBTOTAL(9,I157:I168)</f>
        <v>0</v>
      </c>
      <c r="K156" s="430">
        <f>SUBTOTAL(9,K157:K168)</f>
        <v>3</v>
      </c>
      <c r="L156" s="295"/>
      <c r="M156" s="295"/>
      <c r="N156" s="295"/>
      <c r="O156" s="295"/>
      <c r="P156" s="295"/>
      <c r="Q156" s="295"/>
      <c r="R156" s="295"/>
      <c r="S156" s="295"/>
      <c r="T156" s="295"/>
      <c r="U156" s="295"/>
      <c r="V156" s="295"/>
      <c r="W156" s="295"/>
      <c r="X156" s="295"/>
      <c r="Y156" s="295"/>
      <c r="Z156" s="295"/>
      <c r="AA156" s="295"/>
      <c r="AB156" s="295"/>
      <c r="AC156" s="295"/>
      <c r="AD156" s="295"/>
      <c r="AE156" s="295"/>
      <c r="AF156" s="295"/>
      <c r="AG156" s="295"/>
      <c r="AH156" s="295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5"/>
      <c r="AS156" s="295"/>
      <c r="AT156" s="295"/>
      <c r="AU156" s="295"/>
      <c r="AV156" s="295"/>
      <c r="AW156" s="295"/>
      <c r="AX156" s="295"/>
      <c r="AY156" s="295"/>
      <c r="AZ156" s="295"/>
      <c r="BA156" s="295"/>
      <c r="BB156" s="295"/>
      <c r="BC156" s="295"/>
      <c r="BD156" s="295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5"/>
      <c r="BO156" s="295"/>
      <c r="BP156" s="295"/>
      <c r="BQ156" s="295"/>
      <c r="BR156" s="295"/>
      <c r="BS156" s="295"/>
      <c r="BT156" s="295"/>
      <c r="BU156" s="295"/>
      <c r="BV156" s="295"/>
      <c r="BW156" s="295"/>
      <c r="BX156" s="295"/>
    </row>
    <row r="157" spans="1:76" s="33" customFormat="1" ht="16.5" customHeight="1" outlineLevel="5">
      <c r="A157" s="409"/>
      <c r="B157" s="392"/>
      <c r="C157" s="392"/>
      <c r="D157" s="30" t="s">
        <v>113</v>
      </c>
      <c r="E157" s="31"/>
      <c r="F157" s="32"/>
      <c r="G157" s="500"/>
      <c r="H157" s="346"/>
      <c r="I157" s="347">
        <f>SUBTOTAL(9,I158:I167)</f>
        <v>0</v>
      </c>
      <c r="K157" s="430">
        <f>SUBTOTAL(9,K158:K167)</f>
        <v>3</v>
      </c>
      <c r="L157" s="298"/>
      <c r="M157" s="298"/>
      <c r="N157" s="298"/>
      <c r="O157" s="298"/>
      <c r="P157" s="298"/>
      <c r="Q157" s="298"/>
      <c r="R157" s="298"/>
      <c r="S157" s="298"/>
      <c r="T157" s="298"/>
      <c r="U157" s="298"/>
      <c r="V157" s="298"/>
      <c r="W157" s="298"/>
      <c r="X157" s="298"/>
      <c r="Y157" s="298"/>
      <c r="Z157" s="298"/>
      <c r="AA157" s="298"/>
      <c r="AB157" s="298"/>
      <c r="AC157" s="298"/>
      <c r="AD157" s="298"/>
      <c r="AE157" s="298"/>
      <c r="AF157" s="298"/>
      <c r="AG157" s="298"/>
      <c r="AH157" s="298"/>
      <c r="AI157" s="298"/>
      <c r="AJ157" s="298"/>
      <c r="AK157" s="298"/>
      <c r="AL157" s="298"/>
      <c r="AM157" s="298"/>
      <c r="AN157" s="298"/>
      <c r="AO157" s="298"/>
      <c r="AP157" s="298"/>
      <c r="AQ157" s="298"/>
      <c r="AR157" s="298"/>
      <c r="AS157" s="298"/>
      <c r="AT157" s="298"/>
      <c r="AU157" s="298"/>
      <c r="AV157" s="298"/>
      <c r="AW157" s="298"/>
      <c r="AX157" s="298"/>
      <c r="AY157" s="298"/>
      <c r="AZ157" s="298"/>
      <c r="BA157" s="298"/>
      <c r="BB157" s="298"/>
      <c r="BC157" s="298"/>
      <c r="BD157" s="298"/>
      <c r="BE157" s="298"/>
      <c r="BF157" s="298"/>
      <c r="BG157" s="298"/>
      <c r="BH157" s="298"/>
      <c r="BI157" s="298"/>
      <c r="BJ157" s="298"/>
      <c r="BK157" s="298"/>
      <c r="BL157" s="298"/>
      <c r="BM157" s="298"/>
      <c r="BN157" s="298"/>
      <c r="BO157" s="298"/>
      <c r="BP157" s="298"/>
      <c r="BQ157" s="298"/>
      <c r="BR157" s="298"/>
      <c r="BS157" s="298"/>
      <c r="BT157" s="298"/>
      <c r="BU157" s="298"/>
      <c r="BV157" s="298"/>
      <c r="BW157" s="298"/>
      <c r="BX157" s="298"/>
    </row>
    <row r="158" spans="1:76" s="39" customFormat="1" ht="24" outlineLevel="6">
      <c r="A158" s="34" t="s">
        <v>296</v>
      </c>
      <c r="B158" s="35" t="s">
        <v>114</v>
      </c>
      <c r="C158" s="35"/>
      <c r="D158" s="36" t="s">
        <v>266</v>
      </c>
      <c r="E158" s="36"/>
      <c r="F158" s="37" t="s">
        <v>25</v>
      </c>
      <c r="G158" s="501">
        <v>1</v>
      </c>
      <c r="H158" s="348"/>
      <c r="I158" s="348">
        <f>G158*H158</f>
        <v>0</v>
      </c>
      <c r="J158" s="38" t="s">
        <v>14</v>
      </c>
      <c r="K158" s="39">
        <v>1</v>
      </c>
      <c r="L158" s="427"/>
      <c r="M158" s="427"/>
      <c r="N158" s="427"/>
      <c r="O158" s="427"/>
      <c r="P158" s="427"/>
      <c r="Q158" s="427"/>
      <c r="R158" s="427"/>
      <c r="S158" s="427"/>
      <c r="T158" s="427"/>
      <c r="U158" s="427"/>
      <c r="V158" s="427"/>
      <c r="W158" s="427"/>
      <c r="X158" s="427"/>
      <c r="Y158" s="427"/>
      <c r="Z158" s="427"/>
      <c r="AA158" s="427"/>
      <c r="AB158" s="427"/>
      <c r="AC158" s="427"/>
      <c r="AD158" s="427"/>
      <c r="AE158" s="427"/>
      <c r="AF158" s="427"/>
      <c r="AG158" s="427"/>
      <c r="AH158" s="427"/>
      <c r="AI158" s="427"/>
      <c r="AJ158" s="427"/>
      <c r="AK158" s="427"/>
      <c r="AL158" s="427"/>
      <c r="AM158" s="427"/>
      <c r="AN158" s="427"/>
      <c r="AO158" s="427"/>
      <c r="AP158" s="427"/>
      <c r="AQ158" s="427"/>
      <c r="AR158" s="427"/>
      <c r="AS158" s="427"/>
      <c r="AT158" s="427"/>
      <c r="AU158" s="427"/>
      <c r="AV158" s="427"/>
      <c r="AW158" s="427"/>
      <c r="AX158" s="427"/>
      <c r="AY158" s="427"/>
      <c r="AZ158" s="427"/>
      <c r="BA158" s="427"/>
      <c r="BB158" s="427"/>
      <c r="BC158" s="427"/>
      <c r="BD158" s="427"/>
      <c r="BE158" s="427"/>
      <c r="BF158" s="427"/>
      <c r="BG158" s="427"/>
      <c r="BH158" s="427"/>
      <c r="BI158" s="427"/>
      <c r="BJ158" s="427"/>
      <c r="BK158" s="427"/>
      <c r="BL158" s="427"/>
      <c r="BM158" s="427"/>
      <c r="BN158" s="427"/>
      <c r="BO158" s="427"/>
      <c r="BP158" s="427"/>
      <c r="BQ158" s="427"/>
      <c r="BR158" s="427"/>
      <c r="BS158" s="427"/>
      <c r="BT158" s="427"/>
      <c r="BU158" s="427"/>
      <c r="BV158" s="427"/>
      <c r="BW158" s="427"/>
      <c r="BX158" s="427"/>
    </row>
    <row r="159" spans="1:76" s="7" customFormat="1" ht="12" outlineLevel="7">
      <c r="A159" s="402"/>
      <c r="B159" s="403"/>
      <c r="C159" s="403"/>
      <c r="D159" s="40"/>
      <c r="E159" s="40"/>
      <c r="F159" s="40"/>
      <c r="G159" s="507"/>
      <c r="H159" s="349"/>
      <c r="I159" s="349"/>
      <c r="J159" s="41"/>
      <c r="K159" s="430"/>
      <c r="L159" s="427"/>
      <c r="M159" s="427"/>
      <c r="N159" s="427"/>
      <c r="O159" s="427"/>
      <c r="P159" s="427"/>
      <c r="Q159" s="427"/>
      <c r="R159" s="427"/>
      <c r="S159" s="427"/>
      <c r="T159" s="427"/>
      <c r="U159" s="427"/>
      <c r="V159" s="427"/>
      <c r="W159" s="427"/>
      <c r="X159" s="427"/>
      <c r="Y159" s="427"/>
      <c r="Z159" s="427"/>
      <c r="AA159" s="427"/>
      <c r="AB159" s="427"/>
      <c r="AC159" s="427"/>
      <c r="AD159" s="427"/>
      <c r="AE159" s="427"/>
      <c r="AF159" s="427"/>
      <c r="AG159" s="427"/>
      <c r="AH159" s="427"/>
      <c r="AI159" s="427"/>
      <c r="AJ159" s="427"/>
      <c r="AK159" s="427"/>
      <c r="AL159" s="427"/>
      <c r="AM159" s="427"/>
      <c r="AN159" s="427"/>
      <c r="AO159" s="427"/>
      <c r="AP159" s="427"/>
      <c r="AQ159" s="427"/>
      <c r="AR159" s="427"/>
      <c r="AS159" s="427"/>
      <c r="AT159" s="427"/>
      <c r="AU159" s="427"/>
      <c r="AV159" s="427"/>
      <c r="AW159" s="427"/>
      <c r="AX159" s="427"/>
      <c r="AY159" s="427"/>
      <c r="AZ159" s="427"/>
      <c r="BA159" s="427"/>
      <c r="BB159" s="427"/>
      <c r="BC159" s="427"/>
      <c r="BD159" s="427"/>
      <c r="BE159" s="427"/>
      <c r="BF159" s="427"/>
      <c r="BG159" s="427"/>
      <c r="BH159" s="427"/>
      <c r="BI159" s="427"/>
      <c r="BJ159" s="427"/>
      <c r="BK159" s="427"/>
      <c r="BL159" s="427"/>
      <c r="BM159" s="427"/>
      <c r="BN159" s="427"/>
      <c r="BO159" s="427"/>
      <c r="BP159" s="427"/>
      <c r="BQ159" s="427"/>
      <c r="BR159" s="427"/>
      <c r="BS159" s="427"/>
      <c r="BT159" s="427"/>
      <c r="BU159" s="427"/>
      <c r="BV159" s="427"/>
      <c r="BW159" s="427"/>
      <c r="BX159" s="427"/>
    </row>
    <row r="160" spans="1:76" s="7" customFormat="1" ht="6" customHeight="1" outlineLevel="7">
      <c r="A160" s="402"/>
      <c r="B160" s="405"/>
      <c r="C160" s="405"/>
      <c r="D160" s="41"/>
      <c r="E160" s="41"/>
      <c r="F160" s="42"/>
      <c r="G160" s="503"/>
      <c r="H160" s="350"/>
      <c r="I160" s="351"/>
      <c r="J160" s="41"/>
      <c r="K160" s="430"/>
      <c r="L160" s="427"/>
      <c r="M160" s="427"/>
      <c r="N160" s="427"/>
      <c r="O160" s="427"/>
      <c r="P160" s="427"/>
      <c r="Q160" s="427"/>
      <c r="R160" s="427"/>
      <c r="S160" s="427"/>
      <c r="T160" s="427"/>
      <c r="U160" s="427"/>
      <c r="V160" s="427"/>
      <c r="W160" s="427"/>
      <c r="X160" s="427"/>
      <c r="Y160" s="427"/>
      <c r="Z160" s="427"/>
      <c r="AA160" s="427"/>
      <c r="AB160" s="427"/>
      <c r="AC160" s="427"/>
      <c r="AD160" s="427"/>
      <c r="AE160" s="427"/>
      <c r="AF160" s="427"/>
      <c r="AG160" s="427"/>
      <c r="AH160" s="427"/>
      <c r="AI160" s="427"/>
      <c r="AJ160" s="427"/>
      <c r="AK160" s="427"/>
      <c r="AL160" s="427"/>
      <c r="AM160" s="427"/>
      <c r="AN160" s="427"/>
      <c r="AO160" s="427"/>
      <c r="AP160" s="427"/>
      <c r="AQ160" s="427"/>
      <c r="AR160" s="427"/>
      <c r="AS160" s="427"/>
      <c r="AT160" s="427"/>
      <c r="AU160" s="427"/>
      <c r="AV160" s="427"/>
      <c r="AW160" s="427"/>
      <c r="AX160" s="427"/>
      <c r="AY160" s="427"/>
      <c r="AZ160" s="427"/>
      <c r="BA160" s="427"/>
      <c r="BB160" s="427"/>
      <c r="BC160" s="427"/>
      <c r="BD160" s="427"/>
      <c r="BE160" s="427"/>
      <c r="BF160" s="427"/>
      <c r="BG160" s="427"/>
      <c r="BH160" s="427"/>
      <c r="BI160" s="427"/>
      <c r="BJ160" s="427"/>
      <c r="BK160" s="427"/>
      <c r="BL160" s="427"/>
      <c r="BM160" s="427"/>
      <c r="BN160" s="427"/>
      <c r="BO160" s="427"/>
      <c r="BP160" s="427"/>
      <c r="BQ160" s="427"/>
      <c r="BR160" s="427"/>
      <c r="BS160" s="427"/>
      <c r="BT160" s="427"/>
      <c r="BU160" s="427"/>
      <c r="BV160" s="427"/>
      <c r="BW160" s="427"/>
      <c r="BX160" s="427"/>
    </row>
    <row r="161" spans="1:76" s="39" customFormat="1" ht="12" outlineLevel="6">
      <c r="A161" s="34" t="s">
        <v>297</v>
      </c>
      <c r="B161" s="35" t="s">
        <v>115</v>
      </c>
      <c r="C161" s="35"/>
      <c r="D161" s="36" t="s">
        <v>116</v>
      </c>
      <c r="E161" s="36"/>
      <c r="F161" s="37" t="s">
        <v>25</v>
      </c>
      <c r="G161" s="501">
        <v>1</v>
      </c>
      <c r="H161" s="348"/>
      <c r="I161" s="348">
        <f>G161*H161</f>
        <v>0</v>
      </c>
      <c r="J161" s="38" t="s">
        <v>14</v>
      </c>
      <c r="K161" s="39">
        <v>1</v>
      </c>
      <c r="L161" s="427"/>
      <c r="M161" s="427"/>
      <c r="N161" s="427"/>
      <c r="O161" s="427"/>
      <c r="P161" s="427"/>
      <c r="Q161" s="427"/>
      <c r="R161" s="427"/>
      <c r="S161" s="427"/>
      <c r="T161" s="427"/>
      <c r="U161" s="427"/>
      <c r="V161" s="427"/>
      <c r="W161" s="427"/>
      <c r="X161" s="427"/>
      <c r="Y161" s="427"/>
      <c r="Z161" s="427"/>
      <c r="AA161" s="427"/>
      <c r="AB161" s="427"/>
      <c r="AC161" s="427"/>
      <c r="AD161" s="427"/>
      <c r="AE161" s="427"/>
      <c r="AF161" s="427"/>
      <c r="AG161" s="427"/>
      <c r="AH161" s="427"/>
      <c r="AI161" s="427"/>
      <c r="AJ161" s="427"/>
      <c r="AK161" s="427"/>
      <c r="AL161" s="427"/>
      <c r="AM161" s="427"/>
      <c r="AN161" s="427"/>
      <c r="AO161" s="427"/>
      <c r="AP161" s="427"/>
      <c r="AQ161" s="427"/>
      <c r="AR161" s="427"/>
      <c r="AS161" s="427"/>
      <c r="AT161" s="427"/>
      <c r="AU161" s="427"/>
      <c r="AV161" s="427"/>
      <c r="AW161" s="427"/>
      <c r="AX161" s="427"/>
      <c r="AY161" s="427"/>
      <c r="AZ161" s="427"/>
      <c r="BA161" s="427"/>
      <c r="BB161" s="427"/>
      <c r="BC161" s="427"/>
      <c r="BD161" s="427"/>
      <c r="BE161" s="427"/>
      <c r="BF161" s="427"/>
      <c r="BG161" s="427"/>
      <c r="BH161" s="427"/>
      <c r="BI161" s="427"/>
      <c r="BJ161" s="427"/>
      <c r="BK161" s="427"/>
      <c r="BL161" s="427"/>
      <c r="BM161" s="427"/>
      <c r="BN161" s="427"/>
      <c r="BO161" s="427"/>
      <c r="BP161" s="427"/>
      <c r="BQ161" s="427"/>
      <c r="BR161" s="427"/>
      <c r="BS161" s="427"/>
      <c r="BT161" s="427"/>
      <c r="BU161" s="427"/>
      <c r="BV161" s="427"/>
      <c r="BW161" s="427"/>
      <c r="BX161" s="427"/>
    </row>
    <row r="162" spans="1:76" s="7" customFormat="1" ht="12" outlineLevel="7">
      <c r="A162" s="402"/>
      <c r="B162" s="403"/>
      <c r="C162" s="403"/>
      <c r="D162" s="40"/>
      <c r="E162" s="40"/>
      <c r="F162" s="40"/>
      <c r="G162" s="507"/>
      <c r="H162" s="349"/>
      <c r="I162" s="349"/>
      <c r="J162" s="41"/>
      <c r="K162" s="430"/>
      <c r="L162" s="427"/>
      <c r="M162" s="427"/>
      <c r="N162" s="427"/>
      <c r="O162" s="427"/>
      <c r="P162" s="427"/>
      <c r="Q162" s="427"/>
      <c r="R162" s="427"/>
      <c r="S162" s="427"/>
      <c r="T162" s="427"/>
      <c r="U162" s="427"/>
      <c r="V162" s="427"/>
      <c r="W162" s="427"/>
      <c r="X162" s="427"/>
      <c r="Y162" s="427"/>
      <c r="Z162" s="427"/>
      <c r="AA162" s="427"/>
      <c r="AB162" s="427"/>
      <c r="AC162" s="427"/>
      <c r="AD162" s="427"/>
      <c r="AE162" s="427"/>
      <c r="AF162" s="427"/>
      <c r="AG162" s="427"/>
      <c r="AH162" s="427"/>
      <c r="AI162" s="427"/>
      <c r="AJ162" s="427"/>
      <c r="AK162" s="427"/>
      <c r="AL162" s="427"/>
      <c r="AM162" s="427"/>
      <c r="AN162" s="427"/>
      <c r="AO162" s="427"/>
      <c r="AP162" s="427"/>
      <c r="AQ162" s="427"/>
      <c r="AR162" s="427"/>
      <c r="AS162" s="427"/>
      <c r="AT162" s="427"/>
      <c r="AU162" s="427"/>
      <c r="AV162" s="427"/>
      <c r="AW162" s="427"/>
      <c r="AX162" s="427"/>
      <c r="AY162" s="427"/>
      <c r="AZ162" s="427"/>
      <c r="BA162" s="427"/>
      <c r="BB162" s="427"/>
      <c r="BC162" s="427"/>
      <c r="BD162" s="427"/>
      <c r="BE162" s="427"/>
      <c r="BF162" s="427"/>
      <c r="BG162" s="427"/>
      <c r="BH162" s="427"/>
      <c r="BI162" s="427"/>
      <c r="BJ162" s="427"/>
      <c r="BK162" s="427"/>
      <c r="BL162" s="427"/>
      <c r="BM162" s="427"/>
      <c r="BN162" s="427"/>
      <c r="BO162" s="427"/>
      <c r="BP162" s="427"/>
      <c r="BQ162" s="427"/>
      <c r="BR162" s="427"/>
      <c r="BS162" s="427"/>
      <c r="BT162" s="427"/>
      <c r="BU162" s="427"/>
      <c r="BV162" s="427"/>
      <c r="BW162" s="427"/>
      <c r="BX162" s="427"/>
    </row>
    <row r="163" spans="1:76" s="7" customFormat="1" ht="6" customHeight="1" outlineLevel="7">
      <c r="A163" s="402"/>
      <c r="B163" s="405"/>
      <c r="C163" s="405"/>
      <c r="D163" s="41"/>
      <c r="E163" s="41"/>
      <c r="F163" s="42"/>
      <c r="G163" s="503"/>
      <c r="H163" s="350"/>
      <c r="I163" s="351"/>
      <c r="J163" s="41"/>
      <c r="K163" s="430"/>
      <c r="L163" s="427"/>
      <c r="M163" s="427"/>
      <c r="N163" s="427"/>
      <c r="O163" s="427"/>
      <c r="P163" s="427"/>
      <c r="Q163" s="427"/>
      <c r="R163" s="427"/>
      <c r="S163" s="427"/>
      <c r="T163" s="427"/>
      <c r="U163" s="427"/>
      <c r="V163" s="427"/>
      <c r="W163" s="427"/>
      <c r="X163" s="427"/>
      <c r="Y163" s="427"/>
      <c r="Z163" s="427"/>
      <c r="AA163" s="427"/>
      <c r="AB163" s="427"/>
      <c r="AC163" s="427"/>
      <c r="AD163" s="427"/>
      <c r="AE163" s="427"/>
      <c r="AF163" s="427"/>
      <c r="AG163" s="427"/>
      <c r="AH163" s="427"/>
      <c r="AI163" s="427"/>
      <c r="AJ163" s="427"/>
      <c r="AK163" s="427"/>
      <c r="AL163" s="427"/>
      <c r="AM163" s="427"/>
      <c r="AN163" s="427"/>
      <c r="AO163" s="427"/>
      <c r="AP163" s="427"/>
      <c r="AQ163" s="427"/>
      <c r="AR163" s="427"/>
      <c r="AS163" s="427"/>
      <c r="AT163" s="427"/>
      <c r="AU163" s="427"/>
      <c r="AV163" s="427"/>
      <c r="AW163" s="427"/>
      <c r="AX163" s="427"/>
      <c r="AY163" s="427"/>
      <c r="AZ163" s="427"/>
      <c r="BA163" s="427"/>
      <c r="BB163" s="427"/>
      <c r="BC163" s="427"/>
      <c r="BD163" s="427"/>
      <c r="BE163" s="427"/>
      <c r="BF163" s="427"/>
      <c r="BG163" s="427"/>
      <c r="BH163" s="427"/>
      <c r="BI163" s="427"/>
      <c r="BJ163" s="427"/>
      <c r="BK163" s="427"/>
      <c r="BL163" s="427"/>
      <c r="BM163" s="427"/>
      <c r="BN163" s="427"/>
      <c r="BO163" s="427"/>
      <c r="BP163" s="427"/>
      <c r="BQ163" s="427"/>
      <c r="BR163" s="427"/>
      <c r="BS163" s="427"/>
      <c r="BT163" s="427"/>
      <c r="BU163" s="427"/>
      <c r="BV163" s="427"/>
      <c r="BW163" s="427"/>
      <c r="BX163" s="427"/>
    </row>
    <row r="164" spans="1:76" s="39" customFormat="1" ht="24" outlineLevel="6">
      <c r="A164" s="34" t="s">
        <v>298</v>
      </c>
      <c r="B164" s="35" t="s">
        <v>117</v>
      </c>
      <c r="C164" s="35"/>
      <c r="D164" s="36" t="s">
        <v>118</v>
      </c>
      <c r="E164" s="36" t="s">
        <v>299</v>
      </c>
      <c r="F164" s="37" t="s">
        <v>119</v>
      </c>
      <c r="G164" s="501">
        <v>1</v>
      </c>
      <c r="H164" s="348"/>
      <c r="I164" s="348">
        <f>G164*H164</f>
        <v>0</v>
      </c>
      <c r="J164" s="38" t="s">
        <v>14</v>
      </c>
      <c r="K164" s="39">
        <v>1</v>
      </c>
      <c r="L164" s="427"/>
      <c r="M164" s="427"/>
      <c r="N164" s="427"/>
      <c r="O164" s="427"/>
      <c r="P164" s="427"/>
      <c r="Q164" s="427"/>
      <c r="R164" s="427"/>
      <c r="S164" s="427"/>
      <c r="T164" s="427"/>
      <c r="U164" s="427"/>
      <c r="V164" s="427"/>
      <c r="W164" s="427"/>
      <c r="X164" s="427"/>
      <c r="Y164" s="427"/>
      <c r="Z164" s="427"/>
      <c r="AA164" s="427"/>
      <c r="AB164" s="427"/>
      <c r="AC164" s="427"/>
      <c r="AD164" s="427"/>
      <c r="AE164" s="427"/>
      <c r="AF164" s="427"/>
      <c r="AG164" s="427"/>
      <c r="AH164" s="427"/>
      <c r="AI164" s="427"/>
      <c r="AJ164" s="427"/>
      <c r="AK164" s="427"/>
      <c r="AL164" s="427"/>
      <c r="AM164" s="427"/>
      <c r="AN164" s="427"/>
      <c r="AO164" s="427"/>
      <c r="AP164" s="427"/>
      <c r="AQ164" s="427"/>
      <c r="AR164" s="427"/>
      <c r="AS164" s="427"/>
      <c r="AT164" s="427"/>
      <c r="AU164" s="427"/>
      <c r="AV164" s="427"/>
      <c r="AW164" s="427"/>
      <c r="AX164" s="427"/>
      <c r="AY164" s="427"/>
      <c r="AZ164" s="427"/>
      <c r="BA164" s="427"/>
      <c r="BB164" s="427"/>
      <c r="BC164" s="427"/>
      <c r="BD164" s="427"/>
      <c r="BE164" s="427"/>
      <c r="BF164" s="427"/>
      <c r="BG164" s="427"/>
      <c r="BH164" s="427"/>
      <c r="BI164" s="427"/>
      <c r="BJ164" s="427"/>
      <c r="BK164" s="427"/>
      <c r="BL164" s="427"/>
      <c r="BM164" s="427"/>
      <c r="BN164" s="427"/>
      <c r="BO164" s="427"/>
      <c r="BP164" s="427"/>
      <c r="BQ164" s="427"/>
      <c r="BR164" s="427"/>
      <c r="BS164" s="427"/>
      <c r="BT164" s="427"/>
      <c r="BU164" s="427"/>
      <c r="BV164" s="427"/>
      <c r="BW164" s="427"/>
      <c r="BX164" s="427"/>
    </row>
    <row r="165" spans="1:76" s="7" customFormat="1" ht="12" outlineLevel="7">
      <c r="A165" s="402"/>
      <c r="B165" s="403"/>
      <c r="C165" s="403"/>
      <c r="D165" s="40"/>
      <c r="E165" s="40"/>
      <c r="F165" s="40"/>
      <c r="G165" s="507"/>
      <c r="H165" s="349"/>
      <c r="I165" s="349"/>
      <c r="J165" s="41"/>
      <c r="K165" s="430"/>
      <c r="L165" s="427"/>
      <c r="M165" s="427"/>
      <c r="N165" s="427"/>
      <c r="O165" s="427"/>
      <c r="P165" s="427"/>
      <c r="Q165" s="427"/>
      <c r="R165" s="427"/>
      <c r="S165" s="427"/>
      <c r="T165" s="427"/>
      <c r="U165" s="427"/>
      <c r="V165" s="427"/>
      <c r="W165" s="427"/>
      <c r="X165" s="427"/>
      <c r="Y165" s="427"/>
      <c r="Z165" s="427"/>
      <c r="AA165" s="427"/>
      <c r="AB165" s="427"/>
      <c r="AC165" s="427"/>
      <c r="AD165" s="427"/>
      <c r="AE165" s="427"/>
      <c r="AF165" s="427"/>
      <c r="AG165" s="427"/>
      <c r="AH165" s="427"/>
      <c r="AI165" s="427"/>
      <c r="AJ165" s="427"/>
      <c r="AK165" s="427"/>
      <c r="AL165" s="427"/>
      <c r="AM165" s="427"/>
      <c r="AN165" s="427"/>
      <c r="AO165" s="427"/>
      <c r="AP165" s="427"/>
      <c r="AQ165" s="427"/>
      <c r="AR165" s="427"/>
      <c r="AS165" s="427"/>
      <c r="AT165" s="427"/>
      <c r="AU165" s="427"/>
      <c r="AV165" s="427"/>
      <c r="AW165" s="427"/>
      <c r="AX165" s="427"/>
      <c r="AY165" s="427"/>
      <c r="AZ165" s="427"/>
      <c r="BA165" s="427"/>
      <c r="BB165" s="427"/>
      <c r="BC165" s="427"/>
      <c r="BD165" s="427"/>
      <c r="BE165" s="427"/>
      <c r="BF165" s="427"/>
      <c r="BG165" s="427"/>
      <c r="BH165" s="427"/>
      <c r="BI165" s="427"/>
      <c r="BJ165" s="427"/>
      <c r="BK165" s="427"/>
      <c r="BL165" s="427"/>
      <c r="BM165" s="427"/>
      <c r="BN165" s="427"/>
      <c r="BO165" s="427"/>
      <c r="BP165" s="427"/>
      <c r="BQ165" s="427"/>
      <c r="BR165" s="427"/>
      <c r="BS165" s="427"/>
      <c r="BT165" s="427"/>
      <c r="BU165" s="427"/>
      <c r="BV165" s="427"/>
      <c r="BW165" s="427"/>
      <c r="BX165" s="427"/>
    </row>
    <row r="166" spans="1:76" s="7" customFormat="1" ht="6" customHeight="1" outlineLevel="7">
      <c r="A166" s="402"/>
      <c r="B166" s="405"/>
      <c r="C166" s="405"/>
      <c r="D166" s="41"/>
      <c r="E166" s="41"/>
      <c r="F166" s="42"/>
      <c r="G166" s="503"/>
      <c r="H166" s="350"/>
      <c r="I166" s="351"/>
      <c r="J166" s="41"/>
      <c r="K166" s="430"/>
      <c r="L166" s="427"/>
      <c r="M166" s="427"/>
      <c r="N166" s="427"/>
      <c r="O166" s="427"/>
      <c r="P166" s="427"/>
      <c r="Q166" s="427"/>
      <c r="R166" s="427"/>
      <c r="S166" s="427"/>
      <c r="T166" s="427"/>
      <c r="U166" s="427"/>
      <c r="V166" s="427"/>
      <c r="W166" s="427"/>
      <c r="X166" s="427"/>
      <c r="Y166" s="427"/>
      <c r="Z166" s="427"/>
      <c r="AA166" s="427"/>
      <c r="AB166" s="427"/>
      <c r="AC166" s="427"/>
      <c r="AD166" s="427"/>
      <c r="AE166" s="427"/>
      <c r="AF166" s="427"/>
      <c r="AG166" s="427"/>
      <c r="AH166" s="427"/>
      <c r="AI166" s="427"/>
      <c r="AJ166" s="427"/>
      <c r="AK166" s="427"/>
      <c r="AL166" s="427"/>
      <c r="AM166" s="427"/>
      <c r="AN166" s="427"/>
      <c r="AO166" s="427"/>
      <c r="AP166" s="427"/>
      <c r="AQ166" s="427"/>
      <c r="AR166" s="427"/>
      <c r="AS166" s="427"/>
      <c r="AT166" s="427"/>
      <c r="AU166" s="427"/>
      <c r="AV166" s="427"/>
      <c r="AW166" s="427"/>
      <c r="AX166" s="427"/>
      <c r="AY166" s="427"/>
      <c r="AZ166" s="427"/>
      <c r="BA166" s="427"/>
      <c r="BB166" s="427"/>
      <c r="BC166" s="427"/>
      <c r="BD166" s="427"/>
      <c r="BE166" s="427"/>
      <c r="BF166" s="427"/>
      <c r="BG166" s="427"/>
      <c r="BH166" s="427"/>
      <c r="BI166" s="427"/>
      <c r="BJ166" s="427"/>
      <c r="BK166" s="427"/>
      <c r="BL166" s="427"/>
      <c r="BM166" s="427"/>
      <c r="BN166" s="427"/>
      <c r="BO166" s="427"/>
      <c r="BP166" s="427"/>
      <c r="BQ166" s="427"/>
      <c r="BR166" s="427"/>
      <c r="BS166" s="427"/>
      <c r="BT166" s="427"/>
      <c r="BU166" s="427"/>
      <c r="BV166" s="427"/>
      <c r="BW166" s="427"/>
      <c r="BX166" s="427"/>
    </row>
    <row r="167" spans="1:76" s="46" customFormat="1" ht="11" outlineLevel="6">
      <c r="A167" s="439"/>
      <c r="B167" s="407"/>
      <c r="C167" s="407"/>
      <c r="D167" s="43"/>
      <c r="E167" s="44"/>
      <c r="F167" s="45"/>
      <c r="G167" s="504"/>
      <c r="H167" s="352"/>
      <c r="I167" s="352"/>
      <c r="K167" s="430"/>
      <c r="L167" s="410"/>
      <c r="M167" s="410"/>
      <c r="N167" s="410"/>
      <c r="O167" s="410"/>
      <c r="P167" s="410"/>
      <c r="Q167" s="410"/>
      <c r="R167" s="410"/>
      <c r="S167" s="410"/>
      <c r="T167" s="410"/>
      <c r="U167" s="410"/>
      <c r="V167" s="410"/>
      <c r="W167" s="410"/>
      <c r="X167" s="410"/>
      <c r="Y167" s="410"/>
      <c r="Z167" s="410"/>
      <c r="AA167" s="410"/>
      <c r="AB167" s="410"/>
      <c r="AC167" s="410"/>
      <c r="AD167" s="410"/>
      <c r="AE167" s="410"/>
      <c r="AF167" s="410"/>
      <c r="AG167" s="410"/>
      <c r="AH167" s="410"/>
      <c r="AI167" s="410"/>
      <c r="AJ167" s="410"/>
      <c r="AK167" s="410"/>
      <c r="AL167" s="410"/>
      <c r="AM167" s="410"/>
      <c r="AN167" s="410"/>
      <c r="AO167" s="410"/>
      <c r="AP167" s="410"/>
      <c r="AQ167" s="410"/>
      <c r="AR167" s="410"/>
      <c r="AS167" s="410"/>
      <c r="AT167" s="410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410"/>
      <c r="BV167" s="410"/>
      <c r="BW167" s="410"/>
      <c r="BX167" s="410"/>
    </row>
    <row r="168" spans="1:76" s="51" customFormat="1" ht="12.75" customHeight="1" outlineLevel="5">
      <c r="A168" s="440"/>
      <c r="B168" s="400"/>
      <c r="C168" s="400"/>
      <c r="D168" s="48"/>
      <c r="E168" s="49"/>
      <c r="F168" s="50"/>
      <c r="G168" s="505"/>
      <c r="H168" s="353"/>
      <c r="I168" s="353"/>
      <c r="K168" s="430"/>
      <c r="L168" s="430"/>
      <c r="M168" s="430"/>
      <c r="N168" s="430"/>
      <c r="O168" s="430"/>
      <c r="P168" s="430"/>
      <c r="Q168" s="430"/>
      <c r="R168" s="430"/>
      <c r="S168" s="430"/>
      <c r="T168" s="430"/>
      <c r="U168" s="430"/>
      <c r="V168" s="430"/>
      <c r="W168" s="430"/>
      <c r="X168" s="430"/>
      <c r="Y168" s="430"/>
      <c r="Z168" s="430"/>
      <c r="AA168" s="430"/>
      <c r="AB168" s="430"/>
      <c r="AC168" s="430"/>
      <c r="AD168" s="430"/>
      <c r="AE168" s="430"/>
      <c r="AF168" s="430"/>
      <c r="AG168" s="430"/>
      <c r="AH168" s="430"/>
      <c r="AI168" s="430"/>
      <c r="AJ168" s="430"/>
      <c r="AK168" s="430"/>
      <c r="AL168" s="430"/>
      <c r="AM168" s="430"/>
      <c r="AN168" s="430"/>
      <c r="AO168" s="430"/>
      <c r="AP168" s="430"/>
      <c r="AQ168" s="430"/>
      <c r="AR168" s="430"/>
      <c r="AS168" s="430"/>
      <c r="AT168" s="430"/>
      <c r="AU168" s="430"/>
      <c r="AV168" s="430"/>
      <c r="AW168" s="430"/>
      <c r="AX168" s="430"/>
      <c r="AY168" s="430"/>
      <c r="AZ168" s="430"/>
      <c r="BA168" s="430"/>
      <c r="BB168" s="430"/>
      <c r="BC168" s="430"/>
      <c r="BD168" s="430"/>
      <c r="BE168" s="430"/>
      <c r="BF168" s="430"/>
      <c r="BG168" s="430"/>
      <c r="BH168" s="430"/>
      <c r="BI168" s="430"/>
      <c r="BJ168" s="430"/>
      <c r="BK168" s="430"/>
      <c r="BL168" s="430"/>
      <c r="BM168" s="430"/>
      <c r="BN168" s="430"/>
      <c r="BO168" s="430"/>
      <c r="BP168" s="430"/>
      <c r="BQ168" s="430"/>
      <c r="BR168" s="430"/>
      <c r="BS168" s="430"/>
      <c r="BT168" s="430"/>
      <c r="BU168" s="430"/>
      <c r="BV168" s="430"/>
      <c r="BW168" s="430"/>
      <c r="BX168" s="430"/>
    </row>
    <row r="169" spans="1:76" s="51" customFormat="1" ht="12.75" customHeight="1" outlineLevel="4">
      <c r="A169" s="440"/>
      <c r="B169" s="400"/>
      <c r="C169" s="400"/>
      <c r="D169" s="52"/>
      <c r="E169" s="49"/>
      <c r="F169" s="47"/>
      <c r="G169" s="506"/>
      <c r="H169" s="353"/>
      <c r="I169" s="353"/>
      <c r="K169" s="430"/>
      <c r="L169" s="430"/>
      <c r="M169" s="430"/>
      <c r="N169" s="430"/>
      <c r="O169" s="430"/>
      <c r="P169" s="430"/>
      <c r="Q169" s="430"/>
      <c r="R169" s="430"/>
      <c r="S169" s="430"/>
      <c r="T169" s="430"/>
      <c r="U169" s="430"/>
      <c r="V169" s="430"/>
      <c r="W169" s="430"/>
      <c r="X169" s="430"/>
      <c r="Y169" s="430"/>
      <c r="Z169" s="430"/>
      <c r="AA169" s="430"/>
      <c r="AB169" s="430"/>
      <c r="AC169" s="430"/>
      <c r="AD169" s="430"/>
      <c r="AE169" s="430"/>
      <c r="AF169" s="430"/>
      <c r="AG169" s="430"/>
      <c r="AH169" s="430"/>
      <c r="AI169" s="430"/>
      <c r="AJ169" s="430"/>
      <c r="AK169" s="430"/>
      <c r="AL169" s="430"/>
      <c r="AM169" s="430"/>
      <c r="AN169" s="430"/>
      <c r="AO169" s="430"/>
      <c r="AP169" s="430"/>
      <c r="AQ169" s="430"/>
      <c r="AR169" s="430"/>
      <c r="AS169" s="430"/>
      <c r="AT169" s="430"/>
      <c r="AU169" s="430"/>
      <c r="AV169" s="430"/>
      <c r="AW169" s="430"/>
      <c r="AX169" s="430"/>
      <c r="AY169" s="430"/>
      <c r="AZ169" s="430"/>
      <c r="BA169" s="430"/>
      <c r="BB169" s="430"/>
      <c r="BC169" s="430"/>
      <c r="BD169" s="430"/>
      <c r="BE169" s="430"/>
      <c r="BF169" s="430"/>
      <c r="BG169" s="430"/>
      <c r="BH169" s="430"/>
      <c r="BI169" s="430"/>
      <c r="BJ169" s="430"/>
      <c r="BK169" s="430"/>
      <c r="BL169" s="430"/>
      <c r="BM169" s="430"/>
      <c r="BN169" s="430"/>
      <c r="BO169" s="430"/>
      <c r="BP169" s="430"/>
      <c r="BQ169" s="430"/>
      <c r="BR169" s="430"/>
      <c r="BS169" s="430"/>
      <c r="BT169" s="430"/>
      <c r="BU169" s="430"/>
      <c r="BV169" s="430"/>
      <c r="BW169" s="430"/>
      <c r="BX169" s="430"/>
    </row>
    <row r="170" spans="1:76" s="51" customFormat="1" ht="12.75" customHeight="1" outlineLevel="3">
      <c r="A170" s="440"/>
      <c r="B170" s="400"/>
      <c r="C170" s="400"/>
      <c r="D170" s="52"/>
      <c r="E170" s="49"/>
      <c r="F170" s="47"/>
      <c r="G170" s="506"/>
      <c r="H170" s="353"/>
      <c r="I170" s="353"/>
      <c r="K170" s="430"/>
      <c r="L170" s="430"/>
      <c r="M170" s="430"/>
      <c r="N170" s="430"/>
      <c r="O170" s="430"/>
      <c r="P170" s="430"/>
      <c r="Q170" s="430"/>
      <c r="R170" s="430"/>
      <c r="S170" s="430"/>
      <c r="T170" s="430"/>
      <c r="U170" s="430"/>
      <c r="V170" s="430"/>
      <c r="W170" s="430"/>
      <c r="X170" s="430"/>
      <c r="Y170" s="430"/>
      <c r="Z170" s="430"/>
      <c r="AA170" s="430"/>
      <c r="AB170" s="430"/>
      <c r="AC170" s="430"/>
      <c r="AD170" s="430"/>
      <c r="AE170" s="430"/>
      <c r="AF170" s="430"/>
      <c r="AG170" s="430"/>
      <c r="AH170" s="430"/>
      <c r="AI170" s="430"/>
      <c r="AJ170" s="430"/>
      <c r="AK170" s="430"/>
      <c r="AL170" s="430"/>
      <c r="AM170" s="430"/>
      <c r="AN170" s="430"/>
      <c r="AO170" s="430"/>
      <c r="AP170" s="430"/>
      <c r="AQ170" s="430"/>
      <c r="AR170" s="430"/>
      <c r="AS170" s="430"/>
      <c r="AT170" s="430"/>
      <c r="AU170" s="430"/>
      <c r="AV170" s="430"/>
      <c r="AW170" s="430"/>
      <c r="AX170" s="430"/>
      <c r="AY170" s="430"/>
      <c r="AZ170" s="430"/>
      <c r="BA170" s="430"/>
      <c r="BB170" s="430"/>
      <c r="BC170" s="430"/>
      <c r="BD170" s="430"/>
      <c r="BE170" s="430"/>
      <c r="BF170" s="430"/>
      <c r="BG170" s="430"/>
      <c r="BH170" s="430"/>
      <c r="BI170" s="430"/>
      <c r="BJ170" s="430"/>
      <c r="BK170" s="430"/>
      <c r="BL170" s="430"/>
      <c r="BM170" s="430"/>
      <c r="BN170" s="430"/>
      <c r="BO170" s="430"/>
      <c r="BP170" s="430"/>
      <c r="BQ170" s="430"/>
      <c r="BR170" s="430"/>
      <c r="BS170" s="430"/>
      <c r="BT170" s="430"/>
      <c r="BU170" s="430"/>
      <c r="BV170" s="430"/>
      <c r="BW170" s="430"/>
      <c r="BX170" s="430"/>
    </row>
    <row r="171" spans="1:76" s="51" customFormat="1" ht="12.75" customHeight="1" outlineLevel="2">
      <c r="A171" s="440"/>
      <c r="B171" s="400"/>
      <c r="C171" s="400"/>
      <c r="D171" s="52"/>
      <c r="E171" s="49"/>
      <c r="F171" s="47"/>
      <c r="G171" s="506"/>
      <c r="H171" s="353"/>
      <c r="I171" s="353"/>
      <c r="K171" s="430"/>
      <c r="L171" s="430"/>
      <c r="M171" s="430"/>
      <c r="N171" s="430"/>
      <c r="O171" s="430"/>
      <c r="P171" s="430"/>
      <c r="Q171" s="430"/>
      <c r="R171" s="430"/>
      <c r="S171" s="430"/>
      <c r="T171" s="430"/>
      <c r="U171" s="430"/>
      <c r="V171" s="430"/>
      <c r="W171" s="430"/>
      <c r="X171" s="430"/>
      <c r="Y171" s="430"/>
      <c r="Z171" s="430"/>
      <c r="AA171" s="430"/>
      <c r="AB171" s="430"/>
      <c r="AC171" s="430"/>
      <c r="AD171" s="430"/>
      <c r="AE171" s="430"/>
      <c r="AF171" s="430"/>
      <c r="AG171" s="430"/>
      <c r="AH171" s="430"/>
      <c r="AI171" s="430"/>
      <c r="AJ171" s="430"/>
      <c r="AK171" s="430"/>
      <c r="AL171" s="430"/>
      <c r="AM171" s="430"/>
      <c r="AN171" s="430"/>
      <c r="AO171" s="430"/>
      <c r="AP171" s="430"/>
      <c r="AQ171" s="430"/>
      <c r="AR171" s="430"/>
      <c r="AS171" s="430"/>
      <c r="AT171" s="430"/>
      <c r="AU171" s="430"/>
      <c r="AV171" s="430"/>
      <c r="AW171" s="430"/>
      <c r="AX171" s="430"/>
      <c r="AY171" s="430"/>
      <c r="AZ171" s="430"/>
      <c r="BA171" s="430"/>
      <c r="BB171" s="430"/>
      <c r="BC171" s="430"/>
      <c r="BD171" s="430"/>
      <c r="BE171" s="430"/>
      <c r="BF171" s="430"/>
      <c r="BG171" s="430"/>
      <c r="BH171" s="430"/>
      <c r="BI171" s="430"/>
      <c r="BJ171" s="430"/>
      <c r="BK171" s="430"/>
      <c r="BL171" s="430"/>
      <c r="BM171" s="430"/>
      <c r="BN171" s="430"/>
      <c r="BO171" s="430"/>
      <c r="BP171" s="430"/>
      <c r="BQ171" s="430"/>
      <c r="BR171" s="430"/>
      <c r="BS171" s="430"/>
      <c r="BT171" s="430"/>
      <c r="BU171" s="430"/>
      <c r="BV171" s="430"/>
      <c r="BW171" s="430"/>
      <c r="BX171" s="430"/>
    </row>
    <row r="172" spans="1:76" s="51" customFormat="1" ht="12.75" customHeight="1" outlineLevel="1">
      <c r="A172" s="440"/>
      <c r="B172" s="400"/>
      <c r="C172" s="400"/>
      <c r="D172" s="52"/>
      <c r="E172" s="49"/>
      <c r="F172" s="47"/>
      <c r="G172" s="506"/>
      <c r="H172" s="353"/>
      <c r="I172" s="353"/>
      <c r="K172" s="430"/>
      <c r="L172" s="430"/>
      <c r="M172" s="430"/>
      <c r="N172" s="430"/>
      <c r="O172" s="430"/>
      <c r="P172" s="430"/>
      <c r="Q172" s="430"/>
      <c r="R172" s="430"/>
      <c r="S172" s="430"/>
      <c r="T172" s="430"/>
      <c r="U172" s="430"/>
      <c r="V172" s="430"/>
      <c r="W172" s="430"/>
      <c r="X172" s="430"/>
      <c r="Y172" s="430"/>
      <c r="Z172" s="430"/>
      <c r="AA172" s="430"/>
      <c r="AB172" s="430"/>
      <c r="AC172" s="430"/>
      <c r="AD172" s="430"/>
      <c r="AE172" s="430"/>
      <c r="AF172" s="430"/>
      <c r="AG172" s="430"/>
      <c r="AH172" s="430"/>
      <c r="AI172" s="430"/>
      <c r="AJ172" s="430"/>
      <c r="AK172" s="430"/>
      <c r="AL172" s="430"/>
      <c r="AM172" s="430"/>
      <c r="AN172" s="430"/>
      <c r="AO172" s="430"/>
      <c r="AP172" s="430"/>
      <c r="AQ172" s="430"/>
      <c r="AR172" s="430"/>
      <c r="AS172" s="430"/>
      <c r="AT172" s="430"/>
      <c r="AU172" s="430"/>
      <c r="AV172" s="430"/>
      <c r="AW172" s="430"/>
      <c r="AX172" s="430"/>
      <c r="AY172" s="430"/>
      <c r="AZ172" s="430"/>
      <c r="BA172" s="430"/>
      <c r="BB172" s="430"/>
      <c r="BC172" s="430"/>
      <c r="BD172" s="430"/>
      <c r="BE172" s="430"/>
      <c r="BF172" s="430"/>
      <c r="BG172" s="430"/>
      <c r="BH172" s="430"/>
      <c r="BI172" s="430"/>
      <c r="BJ172" s="430"/>
      <c r="BK172" s="430"/>
      <c r="BL172" s="430"/>
      <c r="BM172" s="430"/>
      <c r="BN172" s="430"/>
      <c r="BO172" s="430"/>
      <c r="BP172" s="430"/>
      <c r="BQ172" s="430"/>
      <c r="BR172" s="430"/>
      <c r="BS172" s="430"/>
      <c r="BT172" s="430"/>
      <c r="BU172" s="430"/>
      <c r="BV172" s="430"/>
      <c r="BW172" s="430"/>
      <c r="BX172" s="430"/>
    </row>
    <row r="173" spans="1:76">
      <c r="B173" s="426"/>
      <c r="C173" s="426"/>
      <c r="K173" s="410"/>
    </row>
  </sheetData>
  <autoFilter ref="A1:K172"/>
  <phoneticPr fontId="45" type="noConversion"/>
  <pageMargins left="0.39000000000000007" right="0.39000000000000007" top="0.59" bottom="0.59" header="0.39000000000000007" footer="0.39000000000000007"/>
  <pageSetup paperSize="9" scale="61" fitToHeight="0" orientation="landscape"/>
  <headerFooter alignWithMargins="0">
    <oddFooter>&amp;L&amp;8_x000D_&amp;C&amp;8&amp;P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 enableFormatConditionsCalculation="0">
    <outlinePr summaryBelow="0"/>
  </sheetPr>
  <dimension ref="A2:D38"/>
  <sheetViews>
    <sheetView view="pageBreakPreview" zoomScale="96" zoomScaleNormal="96" zoomScaleSheetLayoutView="96" zoomScalePageLayoutView="96" workbookViewId="0">
      <selection activeCell="A34" sqref="A34"/>
    </sheetView>
  </sheetViews>
  <sheetFormatPr baseColWidth="10" defaultColWidth="8.83203125" defaultRowHeight="12" outlineLevelRow="5" x14ac:dyDescent="0"/>
  <cols>
    <col min="1" max="1" width="80.6640625" style="221" customWidth="1"/>
    <col min="2" max="2" width="15.6640625" style="221" customWidth="1"/>
    <col min="3" max="256" width="8.83203125" style="221"/>
    <col min="257" max="257" width="80.6640625" style="221" customWidth="1"/>
    <col min="258" max="258" width="15.6640625" style="221" customWidth="1"/>
    <col min="259" max="512" width="8.83203125" style="221"/>
    <col min="513" max="513" width="80.6640625" style="221" customWidth="1"/>
    <col min="514" max="514" width="15.6640625" style="221" customWidth="1"/>
    <col min="515" max="768" width="8.83203125" style="221"/>
    <col min="769" max="769" width="80.6640625" style="221" customWidth="1"/>
    <col min="770" max="770" width="15.6640625" style="221" customWidth="1"/>
    <col min="771" max="1024" width="8.83203125" style="221"/>
    <col min="1025" max="1025" width="80.6640625" style="221" customWidth="1"/>
    <col min="1026" max="1026" width="15.6640625" style="221" customWidth="1"/>
    <col min="1027" max="1280" width="8.83203125" style="221"/>
    <col min="1281" max="1281" width="80.6640625" style="221" customWidth="1"/>
    <col min="1282" max="1282" width="15.6640625" style="221" customWidth="1"/>
    <col min="1283" max="1536" width="8.83203125" style="221"/>
    <col min="1537" max="1537" width="80.6640625" style="221" customWidth="1"/>
    <col min="1538" max="1538" width="15.6640625" style="221" customWidth="1"/>
    <col min="1539" max="1792" width="8.83203125" style="221"/>
    <col min="1793" max="1793" width="80.6640625" style="221" customWidth="1"/>
    <col min="1794" max="1794" width="15.6640625" style="221" customWidth="1"/>
    <col min="1795" max="2048" width="8.83203125" style="221"/>
    <col min="2049" max="2049" width="80.6640625" style="221" customWidth="1"/>
    <col min="2050" max="2050" width="15.6640625" style="221" customWidth="1"/>
    <col min="2051" max="2304" width="8.83203125" style="221"/>
    <col min="2305" max="2305" width="80.6640625" style="221" customWidth="1"/>
    <col min="2306" max="2306" width="15.6640625" style="221" customWidth="1"/>
    <col min="2307" max="2560" width="8.83203125" style="221"/>
    <col min="2561" max="2561" width="80.6640625" style="221" customWidth="1"/>
    <col min="2562" max="2562" width="15.6640625" style="221" customWidth="1"/>
    <col min="2563" max="2816" width="8.83203125" style="221"/>
    <col min="2817" max="2817" width="80.6640625" style="221" customWidth="1"/>
    <col min="2818" max="2818" width="15.6640625" style="221" customWidth="1"/>
    <col min="2819" max="3072" width="8.83203125" style="221"/>
    <col min="3073" max="3073" width="80.6640625" style="221" customWidth="1"/>
    <col min="3074" max="3074" width="15.6640625" style="221" customWidth="1"/>
    <col min="3075" max="3328" width="8.83203125" style="221"/>
    <col min="3329" max="3329" width="80.6640625" style="221" customWidth="1"/>
    <col min="3330" max="3330" width="15.6640625" style="221" customWidth="1"/>
    <col min="3331" max="3584" width="8.83203125" style="221"/>
    <col min="3585" max="3585" width="80.6640625" style="221" customWidth="1"/>
    <col min="3586" max="3586" width="15.6640625" style="221" customWidth="1"/>
    <col min="3587" max="3840" width="8.83203125" style="221"/>
    <col min="3841" max="3841" width="80.6640625" style="221" customWidth="1"/>
    <col min="3842" max="3842" width="15.6640625" style="221" customWidth="1"/>
    <col min="3843" max="4096" width="8.83203125" style="221"/>
    <col min="4097" max="4097" width="80.6640625" style="221" customWidth="1"/>
    <col min="4098" max="4098" width="15.6640625" style="221" customWidth="1"/>
    <col min="4099" max="4352" width="8.83203125" style="221"/>
    <col min="4353" max="4353" width="80.6640625" style="221" customWidth="1"/>
    <col min="4354" max="4354" width="15.6640625" style="221" customWidth="1"/>
    <col min="4355" max="4608" width="8.83203125" style="221"/>
    <col min="4609" max="4609" width="80.6640625" style="221" customWidth="1"/>
    <col min="4610" max="4610" width="15.6640625" style="221" customWidth="1"/>
    <col min="4611" max="4864" width="8.83203125" style="221"/>
    <col min="4865" max="4865" width="80.6640625" style="221" customWidth="1"/>
    <col min="4866" max="4866" width="15.6640625" style="221" customWidth="1"/>
    <col min="4867" max="5120" width="8.83203125" style="221"/>
    <col min="5121" max="5121" width="80.6640625" style="221" customWidth="1"/>
    <col min="5122" max="5122" width="15.6640625" style="221" customWidth="1"/>
    <col min="5123" max="5376" width="8.83203125" style="221"/>
    <col min="5377" max="5377" width="80.6640625" style="221" customWidth="1"/>
    <col min="5378" max="5378" width="15.6640625" style="221" customWidth="1"/>
    <col min="5379" max="5632" width="8.83203125" style="221"/>
    <col min="5633" max="5633" width="80.6640625" style="221" customWidth="1"/>
    <col min="5634" max="5634" width="15.6640625" style="221" customWidth="1"/>
    <col min="5635" max="5888" width="8.83203125" style="221"/>
    <col min="5889" max="5889" width="80.6640625" style="221" customWidth="1"/>
    <col min="5890" max="5890" width="15.6640625" style="221" customWidth="1"/>
    <col min="5891" max="6144" width="8.83203125" style="221"/>
    <col min="6145" max="6145" width="80.6640625" style="221" customWidth="1"/>
    <col min="6146" max="6146" width="15.6640625" style="221" customWidth="1"/>
    <col min="6147" max="6400" width="8.83203125" style="221"/>
    <col min="6401" max="6401" width="80.6640625" style="221" customWidth="1"/>
    <col min="6402" max="6402" width="15.6640625" style="221" customWidth="1"/>
    <col min="6403" max="6656" width="8.83203125" style="221"/>
    <col min="6657" max="6657" width="80.6640625" style="221" customWidth="1"/>
    <col min="6658" max="6658" width="15.6640625" style="221" customWidth="1"/>
    <col min="6659" max="6912" width="8.83203125" style="221"/>
    <col min="6913" max="6913" width="80.6640625" style="221" customWidth="1"/>
    <col min="6914" max="6914" width="15.6640625" style="221" customWidth="1"/>
    <col min="6915" max="7168" width="8.83203125" style="221"/>
    <col min="7169" max="7169" width="80.6640625" style="221" customWidth="1"/>
    <col min="7170" max="7170" width="15.6640625" style="221" customWidth="1"/>
    <col min="7171" max="7424" width="8.83203125" style="221"/>
    <col min="7425" max="7425" width="80.6640625" style="221" customWidth="1"/>
    <col min="7426" max="7426" width="15.6640625" style="221" customWidth="1"/>
    <col min="7427" max="7680" width="8.83203125" style="221"/>
    <col min="7681" max="7681" width="80.6640625" style="221" customWidth="1"/>
    <col min="7682" max="7682" width="15.6640625" style="221" customWidth="1"/>
    <col min="7683" max="7936" width="8.83203125" style="221"/>
    <col min="7937" max="7937" width="80.6640625" style="221" customWidth="1"/>
    <col min="7938" max="7938" width="15.6640625" style="221" customWidth="1"/>
    <col min="7939" max="8192" width="8.83203125" style="221"/>
    <col min="8193" max="8193" width="80.6640625" style="221" customWidth="1"/>
    <col min="8194" max="8194" width="15.6640625" style="221" customWidth="1"/>
    <col min="8195" max="8448" width="8.83203125" style="221"/>
    <col min="8449" max="8449" width="80.6640625" style="221" customWidth="1"/>
    <col min="8450" max="8450" width="15.6640625" style="221" customWidth="1"/>
    <col min="8451" max="8704" width="8.83203125" style="221"/>
    <col min="8705" max="8705" width="80.6640625" style="221" customWidth="1"/>
    <col min="8706" max="8706" width="15.6640625" style="221" customWidth="1"/>
    <col min="8707" max="8960" width="8.83203125" style="221"/>
    <col min="8961" max="8961" width="80.6640625" style="221" customWidth="1"/>
    <col min="8962" max="8962" width="15.6640625" style="221" customWidth="1"/>
    <col min="8963" max="9216" width="8.83203125" style="221"/>
    <col min="9217" max="9217" width="80.6640625" style="221" customWidth="1"/>
    <col min="9218" max="9218" width="15.6640625" style="221" customWidth="1"/>
    <col min="9219" max="9472" width="8.83203125" style="221"/>
    <col min="9473" max="9473" width="80.6640625" style="221" customWidth="1"/>
    <col min="9474" max="9474" width="15.6640625" style="221" customWidth="1"/>
    <col min="9475" max="9728" width="8.83203125" style="221"/>
    <col min="9729" max="9729" width="80.6640625" style="221" customWidth="1"/>
    <col min="9730" max="9730" width="15.6640625" style="221" customWidth="1"/>
    <col min="9731" max="9984" width="8.83203125" style="221"/>
    <col min="9985" max="9985" width="80.6640625" style="221" customWidth="1"/>
    <col min="9986" max="9986" width="15.6640625" style="221" customWidth="1"/>
    <col min="9987" max="10240" width="8.83203125" style="221"/>
    <col min="10241" max="10241" width="80.6640625" style="221" customWidth="1"/>
    <col min="10242" max="10242" width="15.6640625" style="221" customWidth="1"/>
    <col min="10243" max="10496" width="8.83203125" style="221"/>
    <col min="10497" max="10497" width="80.6640625" style="221" customWidth="1"/>
    <col min="10498" max="10498" width="15.6640625" style="221" customWidth="1"/>
    <col min="10499" max="10752" width="8.83203125" style="221"/>
    <col min="10753" max="10753" width="80.6640625" style="221" customWidth="1"/>
    <col min="10754" max="10754" width="15.6640625" style="221" customWidth="1"/>
    <col min="10755" max="11008" width="8.83203125" style="221"/>
    <col min="11009" max="11009" width="80.6640625" style="221" customWidth="1"/>
    <col min="11010" max="11010" width="15.6640625" style="221" customWidth="1"/>
    <col min="11011" max="11264" width="8.83203125" style="221"/>
    <col min="11265" max="11265" width="80.6640625" style="221" customWidth="1"/>
    <col min="11266" max="11266" width="15.6640625" style="221" customWidth="1"/>
    <col min="11267" max="11520" width="8.83203125" style="221"/>
    <col min="11521" max="11521" width="80.6640625" style="221" customWidth="1"/>
    <col min="11522" max="11522" width="15.6640625" style="221" customWidth="1"/>
    <col min="11523" max="11776" width="8.83203125" style="221"/>
    <col min="11777" max="11777" width="80.6640625" style="221" customWidth="1"/>
    <col min="11778" max="11778" width="15.6640625" style="221" customWidth="1"/>
    <col min="11779" max="12032" width="8.83203125" style="221"/>
    <col min="12033" max="12033" width="80.6640625" style="221" customWidth="1"/>
    <col min="12034" max="12034" width="15.6640625" style="221" customWidth="1"/>
    <col min="12035" max="12288" width="8.83203125" style="221"/>
    <col min="12289" max="12289" width="80.6640625" style="221" customWidth="1"/>
    <col min="12290" max="12290" width="15.6640625" style="221" customWidth="1"/>
    <col min="12291" max="12544" width="8.83203125" style="221"/>
    <col min="12545" max="12545" width="80.6640625" style="221" customWidth="1"/>
    <col min="12546" max="12546" width="15.6640625" style="221" customWidth="1"/>
    <col min="12547" max="12800" width="8.83203125" style="221"/>
    <col min="12801" max="12801" width="80.6640625" style="221" customWidth="1"/>
    <col min="12802" max="12802" width="15.6640625" style="221" customWidth="1"/>
    <col min="12803" max="13056" width="8.83203125" style="221"/>
    <col min="13057" max="13057" width="80.6640625" style="221" customWidth="1"/>
    <col min="13058" max="13058" width="15.6640625" style="221" customWidth="1"/>
    <col min="13059" max="13312" width="8.83203125" style="221"/>
    <col min="13313" max="13313" width="80.6640625" style="221" customWidth="1"/>
    <col min="13314" max="13314" width="15.6640625" style="221" customWidth="1"/>
    <col min="13315" max="13568" width="8.83203125" style="221"/>
    <col min="13569" max="13569" width="80.6640625" style="221" customWidth="1"/>
    <col min="13570" max="13570" width="15.6640625" style="221" customWidth="1"/>
    <col min="13571" max="13824" width="8.83203125" style="221"/>
    <col min="13825" max="13825" width="80.6640625" style="221" customWidth="1"/>
    <col min="13826" max="13826" width="15.6640625" style="221" customWidth="1"/>
    <col min="13827" max="14080" width="8.83203125" style="221"/>
    <col min="14081" max="14081" width="80.6640625" style="221" customWidth="1"/>
    <col min="14082" max="14082" width="15.6640625" style="221" customWidth="1"/>
    <col min="14083" max="14336" width="8.83203125" style="221"/>
    <col min="14337" max="14337" width="80.6640625" style="221" customWidth="1"/>
    <col min="14338" max="14338" width="15.6640625" style="221" customWidth="1"/>
    <col min="14339" max="14592" width="8.83203125" style="221"/>
    <col min="14593" max="14593" width="80.6640625" style="221" customWidth="1"/>
    <col min="14594" max="14594" width="15.6640625" style="221" customWidth="1"/>
    <col min="14595" max="14848" width="8.83203125" style="221"/>
    <col min="14849" max="14849" width="80.6640625" style="221" customWidth="1"/>
    <col min="14850" max="14850" width="15.6640625" style="221" customWidth="1"/>
    <col min="14851" max="15104" width="8.83203125" style="221"/>
    <col min="15105" max="15105" width="80.6640625" style="221" customWidth="1"/>
    <col min="15106" max="15106" width="15.6640625" style="221" customWidth="1"/>
    <col min="15107" max="15360" width="8.83203125" style="221"/>
    <col min="15361" max="15361" width="80.6640625" style="221" customWidth="1"/>
    <col min="15362" max="15362" width="15.6640625" style="221" customWidth="1"/>
    <col min="15363" max="15616" width="8.83203125" style="221"/>
    <col min="15617" max="15617" width="80.6640625" style="221" customWidth="1"/>
    <col min="15618" max="15618" width="15.6640625" style="221" customWidth="1"/>
    <col min="15619" max="15872" width="8.83203125" style="221"/>
    <col min="15873" max="15873" width="80.6640625" style="221" customWidth="1"/>
    <col min="15874" max="15874" width="15.6640625" style="221" customWidth="1"/>
    <col min="15875" max="16128" width="8.83203125" style="221"/>
    <col min="16129" max="16129" width="80.6640625" style="221" customWidth="1"/>
    <col min="16130" max="16130" width="15.6640625" style="221" customWidth="1"/>
    <col min="16131" max="16384" width="8.83203125" style="221"/>
  </cols>
  <sheetData>
    <row r="2" spans="1:4" ht="54">
      <c r="A2" s="530" t="s">
        <v>256</v>
      </c>
    </row>
    <row r="3" spans="1:4" ht="14">
      <c r="A3" s="487" t="s">
        <v>162</v>
      </c>
    </row>
    <row r="5" spans="1:4" s="222" customFormat="1" ht="15" thickBot="1">
      <c r="A5" s="172" t="s">
        <v>3</v>
      </c>
      <c r="B5" s="172" t="s">
        <v>8</v>
      </c>
      <c r="C5" s="174"/>
      <c r="D5" s="174"/>
    </row>
    <row r="6" spans="1:4" ht="14">
      <c r="A6" s="223"/>
      <c r="B6" s="224"/>
      <c r="C6" s="163"/>
      <c r="D6" s="163"/>
    </row>
    <row r="7" spans="1:4" s="226" customFormat="1" ht="30">
      <c r="A7" s="535" t="str">
        <f>IF('Vedlejsi aktivity'!$D$13=0,"",'Vedlejsi aktivity'!$D$13)</f>
        <v>SO: Stavební úpravy v areálu národní kulturní památky Kostela sv. Bartoloměje - expozice_x000D_Nábytek a vybavení</v>
      </c>
      <c r="B7" s="180">
        <f>'Vedlejsi aktivity'!I13</f>
        <v>0</v>
      </c>
      <c r="C7" s="181"/>
      <c r="D7" s="181"/>
    </row>
    <row r="8" spans="1:4" s="228" customFormat="1" ht="14" outlineLevel="1">
      <c r="A8" s="227" t="str">
        <f>IF('Vedlejsi aktivity'!$D$14=0,"",'Vedlejsi aktivity'!$D$14)</f>
        <v>1_SO-01: Zvonice</v>
      </c>
      <c r="B8" s="184">
        <f>'Vedlejsi aktivity'!I14</f>
        <v>0</v>
      </c>
      <c r="C8" s="185"/>
      <c r="D8" s="185"/>
    </row>
    <row r="9" spans="1:4" s="231" customFormat="1" ht="14" outlineLevel="2">
      <c r="A9" s="229" t="str">
        <f>IF('Vedlejsi aktivity'!$D$15=0,"",'Vedlejsi aktivity'!$D$15)</f>
        <v>1.D.1.1: Architektonicko - stavební řešení</v>
      </c>
      <c r="B9" s="188">
        <f>'Vedlejsi aktivity'!I15</f>
        <v>0</v>
      </c>
      <c r="C9" s="230"/>
      <c r="D9" s="230"/>
    </row>
    <row r="10" spans="1:4" s="234" customFormat="1" outlineLevel="3">
      <c r="A10" s="232" t="str">
        <f>IF('Vedlejsi aktivity'!$D$16=0,"",'Vedlejsi aktivity'!$D$16)</f>
        <v>1.D.1.1.12: Expozice</v>
      </c>
      <c r="B10" s="192">
        <f>'Vedlejsi aktivity'!I16</f>
        <v>0</v>
      </c>
      <c r="C10" s="233"/>
      <c r="D10" s="233"/>
    </row>
    <row r="11" spans="1:4" s="234" customFormat="1" outlineLevel="4">
      <c r="A11" s="235" t="str">
        <f>IF('Vedlejsi aktivity'!$D$17=0,"",'Vedlejsi aktivity'!$D$17)</f>
        <v>1.D.1.1.12.01: Expozice</v>
      </c>
      <c r="B11" s="196">
        <f>'Vedlejsi aktivity'!I17</f>
        <v>0</v>
      </c>
      <c r="C11" s="233"/>
      <c r="D11" s="233"/>
    </row>
    <row r="12" spans="1:4" s="234" customFormat="1" outlineLevel="5">
      <c r="A12" s="236" t="str">
        <f>IF('Vedlejsi aktivity'!$D$18=0,"",'Vedlejsi aktivity'!$D$18)</f>
        <v>1.D.1.1.12.01.1: Expozice</v>
      </c>
      <c r="B12" s="200">
        <f>'Vedlejsi aktivity'!I18</f>
        <v>0</v>
      </c>
      <c r="C12" s="233"/>
      <c r="D12" s="233"/>
    </row>
    <row r="13" spans="1:4" s="228" customFormat="1" ht="14" outlineLevel="1">
      <c r="A13" s="227" t="str">
        <f>IF('Vedlejsi aktivity'!$D$27=0,"",'Vedlejsi aktivity'!$D$27)</f>
        <v>5_SO-05: Parter</v>
      </c>
      <c r="B13" s="184">
        <f>'Vedlejsi aktivity'!I27</f>
        <v>0</v>
      </c>
    </row>
    <row r="14" spans="1:4" s="231" customFormat="1" ht="14" outlineLevel="2">
      <c r="A14" s="229" t="str">
        <f>IF('Vedlejsi aktivity'!$D$28=0,"",'Vedlejsi aktivity'!$D$28)</f>
        <v>5.D.1.1: Architektonicko - stavební řešení</v>
      </c>
      <c r="B14" s="188">
        <f>'Vedlejsi aktivity'!I28</f>
        <v>0</v>
      </c>
    </row>
    <row r="15" spans="1:4" s="234" customFormat="1" outlineLevel="3">
      <c r="A15" s="232" t="str">
        <f>IF('Vedlejsi aktivity'!$D$29=0,"",'Vedlejsi aktivity'!$D$29)</f>
        <v>5.D.1.1.12: Expozice</v>
      </c>
      <c r="B15" s="192">
        <f>'Vedlejsi aktivity'!I29</f>
        <v>0</v>
      </c>
    </row>
    <row r="16" spans="1:4" s="234" customFormat="1" outlineLevel="4">
      <c r="A16" s="235" t="str">
        <f>IF('Vedlejsi aktivity'!$D$30=0,"",'Vedlejsi aktivity'!$D$30)</f>
        <v>5.D.1.1.12.01: Expozice</v>
      </c>
      <c r="B16" s="196">
        <f>'Vedlejsi aktivity'!I30</f>
        <v>0</v>
      </c>
    </row>
    <row r="17" spans="1:4" s="234" customFormat="1" outlineLevel="5">
      <c r="A17" s="236" t="str">
        <f>IF('Vedlejsi aktivity'!$D$31=0,"",'Vedlejsi aktivity'!$D$31)</f>
        <v>5.D.1.1.12.01.1: Expozice</v>
      </c>
      <c r="B17" s="200">
        <f>'Vedlejsi aktivity'!I31</f>
        <v>0</v>
      </c>
    </row>
    <row r="18" spans="1:4" s="228" customFormat="1" ht="14" outlineLevel="1">
      <c r="A18" s="227" t="s">
        <v>88</v>
      </c>
      <c r="B18" s="184">
        <f>'Vedlejsi aktivity'!I43</f>
        <v>0</v>
      </c>
    </row>
    <row r="19" spans="1:4" s="231" customFormat="1" ht="14" outlineLevel="2">
      <c r="A19" s="229" t="s">
        <v>89</v>
      </c>
      <c r="B19" s="188">
        <f>'Vedlejsi aktivity'!I43</f>
        <v>0</v>
      </c>
    </row>
    <row r="20" spans="1:4" s="234" customFormat="1" outlineLevel="3">
      <c r="A20" s="232" t="s">
        <v>89</v>
      </c>
      <c r="B20" s="192">
        <f>'Vedlejsi aktivity'!I45</f>
        <v>0</v>
      </c>
    </row>
    <row r="21" spans="1:4" s="234" customFormat="1" outlineLevel="4">
      <c r="A21" s="235" t="s">
        <v>107</v>
      </c>
      <c r="B21" s="196">
        <f>'Vedlejsi aktivity'!I46</f>
        <v>0</v>
      </c>
    </row>
    <row r="22" spans="1:4" s="234" customFormat="1" outlineLevel="5">
      <c r="A22" s="236" t="s">
        <v>108</v>
      </c>
      <c r="B22" s="200">
        <f>'Vedlejsi aktivity'!I47</f>
        <v>0</v>
      </c>
    </row>
    <row r="23" spans="1:4" s="234" customFormat="1" outlineLevel="4">
      <c r="A23" s="235" t="s">
        <v>120</v>
      </c>
      <c r="B23" s="196">
        <f>'Vedlejsi aktivity'!I52</f>
        <v>0</v>
      </c>
    </row>
    <row r="24" spans="1:4" s="234" customFormat="1" outlineLevel="5">
      <c r="A24" s="236" t="s">
        <v>121</v>
      </c>
      <c r="B24" s="200">
        <f>'Vedlejsi aktivity'!I53</f>
        <v>0</v>
      </c>
    </row>
    <row r="25" spans="1:4" ht="15" thickBot="1">
      <c r="A25" s="237"/>
      <c r="B25" s="163"/>
      <c r="C25" s="163"/>
      <c r="D25" s="163"/>
    </row>
    <row r="26" spans="1:4" s="241" customFormat="1" ht="14">
      <c r="A26" s="238" t="s">
        <v>129</v>
      </c>
      <c r="B26" s="239">
        <f>'Vedlejsi aktivity'!I13</f>
        <v>0</v>
      </c>
      <c r="C26" s="240"/>
      <c r="D26" s="240"/>
    </row>
    <row r="27" spans="1:4" s="241" customFormat="1" ht="14">
      <c r="A27" s="242" t="s">
        <v>130</v>
      </c>
      <c r="B27" s="243">
        <f>B26*0.21</f>
        <v>0</v>
      </c>
      <c r="C27" s="240"/>
      <c r="D27" s="240"/>
    </row>
    <row r="28" spans="1:4" s="247" customFormat="1" ht="14">
      <c r="A28" s="244"/>
      <c r="B28" s="245"/>
      <c r="C28" s="246"/>
      <c r="D28" s="246"/>
    </row>
    <row r="29" spans="1:4" s="247" customFormat="1" ht="15" thickBot="1">
      <c r="A29" s="244"/>
      <c r="B29" s="245"/>
      <c r="C29" s="246"/>
      <c r="D29" s="246"/>
    </row>
    <row r="30" spans="1:4" s="241" customFormat="1" ht="14">
      <c r="A30" s="238" t="s">
        <v>131</v>
      </c>
      <c r="B30" s="239">
        <f>SUM(B26:B27)</f>
        <v>0</v>
      </c>
      <c r="C30" s="240"/>
      <c r="D30" s="240"/>
    </row>
    <row r="31" spans="1:4" ht="14">
      <c r="A31" s="163"/>
      <c r="B31" s="163"/>
      <c r="C31" s="163"/>
      <c r="D31" s="163"/>
    </row>
    <row r="32" spans="1:4" ht="14">
      <c r="A32" s="163"/>
      <c r="B32" s="163"/>
      <c r="C32" s="163"/>
      <c r="D32" s="163"/>
    </row>
    <row r="33" spans="1:4" ht="14">
      <c r="A33" s="163"/>
      <c r="B33" s="163"/>
      <c r="C33" s="163"/>
      <c r="D33" s="163"/>
    </row>
    <row r="34" spans="1:4" ht="14">
      <c r="A34" s="163"/>
      <c r="B34" s="163"/>
      <c r="C34" s="163"/>
      <c r="D34" s="163"/>
    </row>
    <row r="35" spans="1:4" ht="14">
      <c r="A35" s="163"/>
      <c r="B35" s="163"/>
      <c r="C35" s="163"/>
      <c r="D35" s="163"/>
    </row>
    <row r="36" spans="1:4" ht="14">
      <c r="A36" s="163"/>
      <c r="B36" s="163"/>
      <c r="C36" s="163"/>
      <c r="D36" s="163"/>
    </row>
    <row r="37" spans="1:4" ht="14">
      <c r="A37" s="163"/>
      <c r="B37" s="163"/>
      <c r="C37" s="163"/>
      <c r="D37" s="163"/>
    </row>
    <row r="38" spans="1:4" ht="14">
      <c r="A38" s="163"/>
      <c r="B38" s="163"/>
      <c r="C38" s="163"/>
      <c r="D38" s="163"/>
    </row>
  </sheetData>
  <phoneticPr fontId="45" type="noConversion"/>
  <pageMargins left="0.78740157480314965" right="0.78740157480314965" top="0.78740157480314965" bottom="0.78740157480314965" header="0.39370078740157483" footer="0.39370078740157483"/>
  <pageSetup paperSize="9" scale="90" orientation="landscape"/>
  <headerFooter>
    <oddFooter>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 enableFormatConditionsCalculation="0">
    <outlinePr summaryBelow="0"/>
    <pageSetUpPr fitToPage="1"/>
  </sheetPr>
  <dimension ref="A1:BC70"/>
  <sheetViews>
    <sheetView showGridLines="0" view="pageBreakPreview" zoomScale="91" zoomScaleNormal="91" zoomScaleSheetLayoutView="91" zoomScalePageLayoutView="91" workbookViewId="0">
      <selection activeCell="D53" sqref="D53"/>
    </sheetView>
  </sheetViews>
  <sheetFormatPr baseColWidth="10" defaultColWidth="8.83203125" defaultRowHeight="14" outlineLevelRow="7" x14ac:dyDescent="0"/>
  <cols>
    <col min="1" max="1" width="5.5" style="443" customWidth="1"/>
    <col min="2" max="2" width="14.33203125" style="413" customWidth="1"/>
    <col min="3" max="3" width="17.1640625" style="413" customWidth="1"/>
    <col min="4" max="4" width="57.33203125" style="162" customWidth="1"/>
    <col min="5" max="5" width="33.83203125" style="161" customWidth="1"/>
    <col min="6" max="6" width="6" style="220" customWidth="1"/>
    <col min="7" max="7" width="13.5" style="529" customWidth="1"/>
    <col min="8" max="8" width="12.5" style="363" customWidth="1"/>
    <col min="9" max="9" width="18.6640625" style="363" customWidth="1"/>
    <col min="10" max="10" width="13.5" style="163" customWidth="1"/>
    <col min="11" max="11" width="4.83203125" style="163" hidden="1" customWidth="1"/>
    <col min="12" max="55" width="8.83203125" style="442"/>
    <col min="56" max="256" width="8.83203125" style="163"/>
    <col min="257" max="257" width="5.5" style="163" customWidth="1"/>
    <col min="258" max="258" width="14.33203125" style="163" customWidth="1"/>
    <col min="259" max="259" width="17.1640625" style="163" customWidth="1"/>
    <col min="260" max="260" width="57.33203125" style="163" customWidth="1"/>
    <col min="261" max="261" width="33.83203125" style="163" customWidth="1"/>
    <col min="262" max="262" width="6" style="163" customWidth="1"/>
    <col min="263" max="263" width="13.5" style="163" customWidth="1"/>
    <col min="264" max="264" width="12.5" style="163" customWidth="1"/>
    <col min="265" max="265" width="15.6640625" style="163" customWidth="1"/>
    <col min="266" max="266" width="13.5" style="163" customWidth="1"/>
    <col min="267" max="267" width="0" style="163" hidden="1" customWidth="1"/>
    <col min="268" max="512" width="8.83203125" style="163"/>
    <col min="513" max="513" width="5.5" style="163" customWidth="1"/>
    <col min="514" max="514" width="14.33203125" style="163" customWidth="1"/>
    <col min="515" max="515" width="17.1640625" style="163" customWidth="1"/>
    <col min="516" max="516" width="57.33203125" style="163" customWidth="1"/>
    <col min="517" max="517" width="33.83203125" style="163" customWidth="1"/>
    <col min="518" max="518" width="6" style="163" customWidth="1"/>
    <col min="519" max="519" width="13.5" style="163" customWidth="1"/>
    <col min="520" max="520" width="12.5" style="163" customWidth="1"/>
    <col min="521" max="521" width="15.6640625" style="163" customWidth="1"/>
    <col min="522" max="522" width="13.5" style="163" customWidth="1"/>
    <col min="523" max="523" width="0" style="163" hidden="1" customWidth="1"/>
    <col min="524" max="768" width="8.83203125" style="163"/>
    <col min="769" max="769" width="5.5" style="163" customWidth="1"/>
    <col min="770" max="770" width="14.33203125" style="163" customWidth="1"/>
    <col min="771" max="771" width="17.1640625" style="163" customWidth="1"/>
    <col min="772" max="772" width="57.33203125" style="163" customWidth="1"/>
    <col min="773" max="773" width="33.83203125" style="163" customWidth="1"/>
    <col min="774" max="774" width="6" style="163" customWidth="1"/>
    <col min="775" max="775" width="13.5" style="163" customWidth="1"/>
    <col min="776" max="776" width="12.5" style="163" customWidth="1"/>
    <col min="777" max="777" width="15.6640625" style="163" customWidth="1"/>
    <col min="778" max="778" width="13.5" style="163" customWidth="1"/>
    <col min="779" max="779" width="0" style="163" hidden="1" customWidth="1"/>
    <col min="780" max="1024" width="8.83203125" style="163"/>
    <col min="1025" max="1025" width="5.5" style="163" customWidth="1"/>
    <col min="1026" max="1026" width="14.33203125" style="163" customWidth="1"/>
    <col min="1027" max="1027" width="17.1640625" style="163" customWidth="1"/>
    <col min="1028" max="1028" width="57.33203125" style="163" customWidth="1"/>
    <col min="1029" max="1029" width="33.83203125" style="163" customWidth="1"/>
    <col min="1030" max="1030" width="6" style="163" customWidth="1"/>
    <col min="1031" max="1031" width="13.5" style="163" customWidth="1"/>
    <col min="1032" max="1032" width="12.5" style="163" customWidth="1"/>
    <col min="1033" max="1033" width="15.6640625" style="163" customWidth="1"/>
    <col min="1034" max="1034" width="13.5" style="163" customWidth="1"/>
    <col min="1035" max="1035" width="0" style="163" hidden="1" customWidth="1"/>
    <col min="1036" max="1280" width="8.83203125" style="163"/>
    <col min="1281" max="1281" width="5.5" style="163" customWidth="1"/>
    <col min="1282" max="1282" width="14.33203125" style="163" customWidth="1"/>
    <col min="1283" max="1283" width="17.1640625" style="163" customWidth="1"/>
    <col min="1284" max="1284" width="57.33203125" style="163" customWidth="1"/>
    <col min="1285" max="1285" width="33.83203125" style="163" customWidth="1"/>
    <col min="1286" max="1286" width="6" style="163" customWidth="1"/>
    <col min="1287" max="1287" width="13.5" style="163" customWidth="1"/>
    <col min="1288" max="1288" width="12.5" style="163" customWidth="1"/>
    <col min="1289" max="1289" width="15.6640625" style="163" customWidth="1"/>
    <col min="1290" max="1290" width="13.5" style="163" customWidth="1"/>
    <col min="1291" max="1291" width="0" style="163" hidden="1" customWidth="1"/>
    <col min="1292" max="1536" width="8.83203125" style="163"/>
    <col min="1537" max="1537" width="5.5" style="163" customWidth="1"/>
    <col min="1538" max="1538" width="14.33203125" style="163" customWidth="1"/>
    <col min="1539" max="1539" width="17.1640625" style="163" customWidth="1"/>
    <col min="1540" max="1540" width="57.33203125" style="163" customWidth="1"/>
    <col min="1541" max="1541" width="33.83203125" style="163" customWidth="1"/>
    <col min="1542" max="1542" width="6" style="163" customWidth="1"/>
    <col min="1543" max="1543" width="13.5" style="163" customWidth="1"/>
    <col min="1544" max="1544" width="12.5" style="163" customWidth="1"/>
    <col min="1545" max="1545" width="15.6640625" style="163" customWidth="1"/>
    <col min="1546" max="1546" width="13.5" style="163" customWidth="1"/>
    <col min="1547" max="1547" width="0" style="163" hidden="1" customWidth="1"/>
    <col min="1548" max="1792" width="8.83203125" style="163"/>
    <col min="1793" max="1793" width="5.5" style="163" customWidth="1"/>
    <col min="1794" max="1794" width="14.33203125" style="163" customWidth="1"/>
    <col min="1795" max="1795" width="17.1640625" style="163" customWidth="1"/>
    <col min="1796" max="1796" width="57.33203125" style="163" customWidth="1"/>
    <col min="1797" max="1797" width="33.83203125" style="163" customWidth="1"/>
    <col min="1798" max="1798" width="6" style="163" customWidth="1"/>
    <col min="1799" max="1799" width="13.5" style="163" customWidth="1"/>
    <col min="1800" max="1800" width="12.5" style="163" customWidth="1"/>
    <col min="1801" max="1801" width="15.6640625" style="163" customWidth="1"/>
    <col min="1802" max="1802" width="13.5" style="163" customWidth="1"/>
    <col min="1803" max="1803" width="0" style="163" hidden="1" customWidth="1"/>
    <col min="1804" max="2048" width="8.83203125" style="163"/>
    <col min="2049" max="2049" width="5.5" style="163" customWidth="1"/>
    <col min="2050" max="2050" width="14.33203125" style="163" customWidth="1"/>
    <col min="2051" max="2051" width="17.1640625" style="163" customWidth="1"/>
    <col min="2052" max="2052" width="57.33203125" style="163" customWidth="1"/>
    <col min="2053" max="2053" width="33.83203125" style="163" customWidth="1"/>
    <col min="2054" max="2054" width="6" style="163" customWidth="1"/>
    <col min="2055" max="2055" width="13.5" style="163" customWidth="1"/>
    <col min="2056" max="2056" width="12.5" style="163" customWidth="1"/>
    <col min="2057" max="2057" width="15.6640625" style="163" customWidth="1"/>
    <col min="2058" max="2058" width="13.5" style="163" customWidth="1"/>
    <col min="2059" max="2059" width="0" style="163" hidden="1" customWidth="1"/>
    <col min="2060" max="2304" width="8.83203125" style="163"/>
    <col min="2305" max="2305" width="5.5" style="163" customWidth="1"/>
    <col min="2306" max="2306" width="14.33203125" style="163" customWidth="1"/>
    <col min="2307" max="2307" width="17.1640625" style="163" customWidth="1"/>
    <col min="2308" max="2308" width="57.33203125" style="163" customWidth="1"/>
    <col min="2309" max="2309" width="33.83203125" style="163" customWidth="1"/>
    <col min="2310" max="2310" width="6" style="163" customWidth="1"/>
    <col min="2311" max="2311" width="13.5" style="163" customWidth="1"/>
    <col min="2312" max="2312" width="12.5" style="163" customWidth="1"/>
    <col min="2313" max="2313" width="15.6640625" style="163" customWidth="1"/>
    <col min="2314" max="2314" width="13.5" style="163" customWidth="1"/>
    <col min="2315" max="2315" width="0" style="163" hidden="1" customWidth="1"/>
    <col min="2316" max="2560" width="8.83203125" style="163"/>
    <col min="2561" max="2561" width="5.5" style="163" customWidth="1"/>
    <col min="2562" max="2562" width="14.33203125" style="163" customWidth="1"/>
    <col min="2563" max="2563" width="17.1640625" style="163" customWidth="1"/>
    <col min="2564" max="2564" width="57.33203125" style="163" customWidth="1"/>
    <col min="2565" max="2565" width="33.83203125" style="163" customWidth="1"/>
    <col min="2566" max="2566" width="6" style="163" customWidth="1"/>
    <col min="2567" max="2567" width="13.5" style="163" customWidth="1"/>
    <col min="2568" max="2568" width="12.5" style="163" customWidth="1"/>
    <col min="2569" max="2569" width="15.6640625" style="163" customWidth="1"/>
    <col min="2570" max="2570" width="13.5" style="163" customWidth="1"/>
    <col min="2571" max="2571" width="0" style="163" hidden="1" customWidth="1"/>
    <col min="2572" max="2816" width="8.83203125" style="163"/>
    <col min="2817" max="2817" width="5.5" style="163" customWidth="1"/>
    <col min="2818" max="2818" width="14.33203125" style="163" customWidth="1"/>
    <col min="2819" max="2819" width="17.1640625" style="163" customWidth="1"/>
    <col min="2820" max="2820" width="57.33203125" style="163" customWidth="1"/>
    <col min="2821" max="2821" width="33.83203125" style="163" customWidth="1"/>
    <col min="2822" max="2822" width="6" style="163" customWidth="1"/>
    <col min="2823" max="2823" width="13.5" style="163" customWidth="1"/>
    <col min="2824" max="2824" width="12.5" style="163" customWidth="1"/>
    <col min="2825" max="2825" width="15.6640625" style="163" customWidth="1"/>
    <col min="2826" max="2826" width="13.5" style="163" customWidth="1"/>
    <col min="2827" max="2827" width="0" style="163" hidden="1" customWidth="1"/>
    <col min="2828" max="3072" width="8.83203125" style="163"/>
    <col min="3073" max="3073" width="5.5" style="163" customWidth="1"/>
    <col min="3074" max="3074" width="14.33203125" style="163" customWidth="1"/>
    <col min="3075" max="3075" width="17.1640625" style="163" customWidth="1"/>
    <col min="3076" max="3076" width="57.33203125" style="163" customWidth="1"/>
    <col min="3077" max="3077" width="33.83203125" style="163" customWidth="1"/>
    <col min="3078" max="3078" width="6" style="163" customWidth="1"/>
    <col min="3079" max="3079" width="13.5" style="163" customWidth="1"/>
    <col min="3080" max="3080" width="12.5" style="163" customWidth="1"/>
    <col min="3081" max="3081" width="15.6640625" style="163" customWidth="1"/>
    <col min="3082" max="3082" width="13.5" style="163" customWidth="1"/>
    <col min="3083" max="3083" width="0" style="163" hidden="1" customWidth="1"/>
    <col min="3084" max="3328" width="8.83203125" style="163"/>
    <col min="3329" max="3329" width="5.5" style="163" customWidth="1"/>
    <col min="3330" max="3330" width="14.33203125" style="163" customWidth="1"/>
    <col min="3331" max="3331" width="17.1640625" style="163" customWidth="1"/>
    <col min="3332" max="3332" width="57.33203125" style="163" customWidth="1"/>
    <col min="3333" max="3333" width="33.83203125" style="163" customWidth="1"/>
    <col min="3334" max="3334" width="6" style="163" customWidth="1"/>
    <col min="3335" max="3335" width="13.5" style="163" customWidth="1"/>
    <col min="3336" max="3336" width="12.5" style="163" customWidth="1"/>
    <col min="3337" max="3337" width="15.6640625" style="163" customWidth="1"/>
    <col min="3338" max="3338" width="13.5" style="163" customWidth="1"/>
    <col min="3339" max="3339" width="0" style="163" hidden="1" customWidth="1"/>
    <col min="3340" max="3584" width="8.83203125" style="163"/>
    <col min="3585" max="3585" width="5.5" style="163" customWidth="1"/>
    <col min="3586" max="3586" width="14.33203125" style="163" customWidth="1"/>
    <col min="3587" max="3587" width="17.1640625" style="163" customWidth="1"/>
    <col min="3588" max="3588" width="57.33203125" style="163" customWidth="1"/>
    <col min="3589" max="3589" width="33.83203125" style="163" customWidth="1"/>
    <col min="3590" max="3590" width="6" style="163" customWidth="1"/>
    <col min="3591" max="3591" width="13.5" style="163" customWidth="1"/>
    <col min="3592" max="3592" width="12.5" style="163" customWidth="1"/>
    <col min="3593" max="3593" width="15.6640625" style="163" customWidth="1"/>
    <col min="3594" max="3594" width="13.5" style="163" customWidth="1"/>
    <col min="3595" max="3595" width="0" style="163" hidden="1" customWidth="1"/>
    <col min="3596" max="3840" width="8.83203125" style="163"/>
    <col min="3841" max="3841" width="5.5" style="163" customWidth="1"/>
    <col min="3842" max="3842" width="14.33203125" style="163" customWidth="1"/>
    <col min="3843" max="3843" width="17.1640625" style="163" customWidth="1"/>
    <col min="3844" max="3844" width="57.33203125" style="163" customWidth="1"/>
    <col min="3845" max="3845" width="33.83203125" style="163" customWidth="1"/>
    <col min="3846" max="3846" width="6" style="163" customWidth="1"/>
    <col min="3847" max="3847" width="13.5" style="163" customWidth="1"/>
    <col min="3848" max="3848" width="12.5" style="163" customWidth="1"/>
    <col min="3849" max="3849" width="15.6640625" style="163" customWidth="1"/>
    <col min="3850" max="3850" width="13.5" style="163" customWidth="1"/>
    <col min="3851" max="3851" width="0" style="163" hidden="1" customWidth="1"/>
    <col min="3852" max="4096" width="8.83203125" style="163"/>
    <col min="4097" max="4097" width="5.5" style="163" customWidth="1"/>
    <col min="4098" max="4098" width="14.33203125" style="163" customWidth="1"/>
    <col min="4099" max="4099" width="17.1640625" style="163" customWidth="1"/>
    <col min="4100" max="4100" width="57.33203125" style="163" customWidth="1"/>
    <col min="4101" max="4101" width="33.83203125" style="163" customWidth="1"/>
    <col min="4102" max="4102" width="6" style="163" customWidth="1"/>
    <col min="4103" max="4103" width="13.5" style="163" customWidth="1"/>
    <col min="4104" max="4104" width="12.5" style="163" customWidth="1"/>
    <col min="4105" max="4105" width="15.6640625" style="163" customWidth="1"/>
    <col min="4106" max="4106" width="13.5" style="163" customWidth="1"/>
    <col min="4107" max="4107" width="0" style="163" hidden="1" customWidth="1"/>
    <col min="4108" max="4352" width="8.83203125" style="163"/>
    <col min="4353" max="4353" width="5.5" style="163" customWidth="1"/>
    <col min="4354" max="4354" width="14.33203125" style="163" customWidth="1"/>
    <col min="4355" max="4355" width="17.1640625" style="163" customWidth="1"/>
    <col min="4356" max="4356" width="57.33203125" style="163" customWidth="1"/>
    <col min="4357" max="4357" width="33.83203125" style="163" customWidth="1"/>
    <col min="4358" max="4358" width="6" style="163" customWidth="1"/>
    <col min="4359" max="4359" width="13.5" style="163" customWidth="1"/>
    <col min="4360" max="4360" width="12.5" style="163" customWidth="1"/>
    <col min="4361" max="4361" width="15.6640625" style="163" customWidth="1"/>
    <col min="4362" max="4362" width="13.5" style="163" customWidth="1"/>
    <col min="4363" max="4363" width="0" style="163" hidden="1" customWidth="1"/>
    <col min="4364" max="4608" width="8.83203125" style="163"/>
    <col min="4609" max="4609" width="5.5" style="163" customWidth="1"/>
    <col min="4610" max="4610" width="14.33203125" style="163" customWidth="1"/>
    <col min="4611" max="4611" width="17.1640625" style="163" customWidth="1"/>
    <col min="4612" max="4612" width="57.33203125" style="163" customWidth="1"/>
    <col min="4613" max="4613" width="33.83203125" style="163" customWidth="1"/>
    <col min="4614" max="4614" width="6" style="163" customWidth="1"/>
    <col min="4615" max="4615" width="13.5" style="163" customWidth="1"/>
    <col min="4616" max="4616" width="12.5" style="163" customWidth="1"/>
    <col min="4617" max="4617" width="15.6640625" style="163" customWidth="1"/>
    <col min="4618" max="4618" width="13.5" style="163" customWidth="1"/>
    <col min="4619" max="4619" width="0" style="163" hidden="1" customWidth="1"/>
    <col min="4620" max="4864" width="8.83203125" style="163"/>
    <col min="4865" max="4865" width="5.5" style="163" customWidth="1"/>
    <col min="4866" max="4866" width="14.33203125" style="163" customWidth="1"/>
    <col min="4867" max="4867" width="17.1640625" style="163" customWidth="1"/>
    <col min="4868" max="4868" width="57.33203125" style="163" customWidth="1"/>
    <col min="4869" max="4869" width="33.83203125" style="163" customWidth="1"/>
    <col min="4870" max="4870" width="6" style="163" customWidth="1"/>
    <col min="4871" max="4871" width="13.5" style="163" customWidth="1"/>
    <col min="4872" max="4872" width="12.5" style="163" customWidth="1"/>
    <col min="4873" max="4873" width="15.6640625" style="163" customWidth="1"/>
    <col min="4874" max="4874" width="13.5" style="163" customWidth="1"/>
    <col min="4875" max="4875" width="0" style="163" hidden="1" customWidth="1"/>
    <col min="4876" max="5120" width="8.83203125" style="163"/>
    <col min="5121" max="5121" width="5.5" style="163" customWidth="1"/>
    <col min="5122" max="5122" width="14.33203125" style="163" customWidth="1"/>
    <col min="5123" max="5123" width="17.1640625" style="163" customWidth="1"/>
    <col min="5124" max="5124" width="57.33203125" style="163" customWidth="1"/>
    <col min="5125" max="5125" width="33.83203125" style="163" customWidth="1"/>
    <col min="5126" max="5126" width="6" style="163" customWidth="1"/>
    <col min="5127" max="5127" width="13.5" style="163" customWidth="1"/>
    <col min="5128" max="5128" width="12.5" style="163" customWidth="1"/>
    <col min="5129" max="5129" width="15.6640625" style="163" customWidth="1"/>
    <col min="5130" max="5130" width="13.5" style="163" customWidth="1"/>
    <col min="5131" max="5131" width="0" style="163" hidden="1" customWidth="1"/>
    <col min="5132" max="5376" width="8.83203125" style="163"/>
    <col min="5377" max="5377" width="5.5" style="163" customWidth="1"/>
    <col min="5378" max="5378" width="14.33203125" style="163" customWidth="1"/>
    <col min="5379" max="5379" width="17.1640625" style="163" customWidth="1"/>
    <col min="5380" max="5380" width="57.33203125" style="163" customWidth="1"/>
    <col min="5381" max="5381" width="33.83203125" style="163" customWidth="1"/>
    <col min="5382" max="5382" width="6" style="163" customWidth="1"/>
    <col min="5383" max="5383" width="13.5" style="163" customWidth="1"/>
    <col min="5384" max="5384" width="12.5" style="163" customWidth="1"/>
    <col min="5385" max="5385" width="15.6640625" style="163" customWidth="1"/>
    <col min="5386" max="5386" width="13.5" style="163" customWidth="1"/>
    <col min="5387" max="5387" width="0" style="163" hidden="1" customWidth="1"/>
    <col min="5388" max="5632" width="8.83203125" style="163"/>
    <col min="5633" max="5633" width="5.5" style="163" customWidth="1"/>
    <col min="5634" max="5634" width="14.33203125" style="163" customWidth="1"/>
    <col min="5635" max="5635" width="17.1640625" style="163" customWidth="1"/>
    <col min="5636" max="5636" width="57.33203125" style="163" customWidth="1"/>
    <col min="5637" max="5637" width="33.83203125" style="163" customWidth="1"/>
    <col min="5638" max="5638" width="6" style="163" customWidth="1"/>
    <col min="5639" max="5639" width="13.5" style="163" customWidth="1"/>
    <col min="5640" max="5640" width="12.5" style="163" customWidth="1"/>
    <col min="5641" max="5641" width="15.6640625" style="163" customWidth="1"/>
    <col min="5642" max="5642" width="13.5" style="163" customWidth="1"/>
    <col min="5643" max="5643" width="0" style="163" hidden="1" customWidth="1"/>
    <col min="5644" max="5888" width="8.83203125" style="163"/>
    <col min="5889" max="5889" width="5.5" style="163" customWidth="1"/>
    <col min="5890" max="5890" width="14.33203125" style="163" customWidth="1"/>
    <col min="5891" max="5891" width="17.1640625" style="163" customWidth="1"/>
    <col min="5892" max="5892" width="57.33203125" style="163" customWidth="1"/>
    <col min="5893" max="5893" width="33.83203125" style="163" customWidth="1"/>
    <col min="5894" max="5894" width="6" style="163" customWidth="1"/>
    <col min="5895" max="5895" width="13.5" style="163" customWidth="1"/>
    <col min="5896" max="5896" width="12.5" style="163" customWidth="1"/>
    <col min="5897" max="5897" width="15.6640625" style="163" customWidth="1"/>
    <col min="5898" max="5898" width="13.5" style="163" customWidth="1"/>
    <col min="5899" max="5899" width="0" style="163" hidden="1" customWidth="1"/>
    <col min="5900" max="6144" width="8.83203125" style="163"/>
    <col min="6145" max="6145" width="5.5" style="163" customWidth="1"/>
    <col min="6146" max="6146" width="14.33203125" style="163" customWidth="1"/>
    <col min="6147" max="6147" width="17.1640625" style="163" customWidth="1"/>
    <col min="6148" max="6148" width="57.33203125" style="163" customWidth="1"/>
    <col min="6149" max="6149" width="33.83203125" style="163" customWidth="1"/>
    <col min="6150" max="6150" width="6" style="163" customWidth="1"/>
    <col min="6151" max="6151" width="13.5" style="163" customWidth="1"/>
    <col min="6152" max="6152" width="12.5" style="163" customWidth="1"/>
    <col min="6153" max="6153" width="15.6640625" style="163" customWidth="1"/>
    <col min="6154" max="6154" width="13.5" style="163" customWidth="1"/>
    <col min="6155" max="6155" width="0" style="163" hidden="1" customWidth="1"/>
    <col min="6156" max="6400" width="8.83203125" style="163"/>
    <col min="6401" max="6401" width="5.5" style="163" customWidth="1"/>
    <col min="6402" max="6402" width="14.33203125" style="163" customWidth="1"/>
    <col min="6403" max="6403" width="17.1640625" style="163" customWidth="1"/>
    <col min="6404" max="6404" width="57.33203125" style="163" customWidth="1"/>
    <col min="6405" max="6405" width="33.83203125" style="163" customWidth="1"/>
    <col min="6406" max="6406" width="6" style="163" customWidth="1"/>
    <col min="6407" max="6407" width="13.5" style="163" customWidth="1"/>
    <col min="6408" max="6408" width="12.5" style="163" customWidth="1"/>
    <col min="6409" max="6409" width="15.6640625" style="163" customWidth="1"/>
    <col min="6410" max="6410" width="13.5" style="163" customWidth="1"/>
    <col min="6411" max="6411" width="0" style="163" hidden="1" customWidth="1"/>
    <col min="6412" max="6656" width="8.83203125" style="163"/>
    <col min="6657" max="6657" width="5.5" style="163" customWidth="1"/>
    <col min="6658" max="6658" width="14.33203125" style="163" customWidth="1"/>
    <col min="6659" max="6659" width="17.1640625" style="163" customWidth="1"/>
    <col min="6660" max="6660" width="57.33203125" style="163" customWidth="1"/>
    <col min="6661" max="6661" width="33.83203125" style="163" customWidth="1"/>
    <col min="6662" max="6662" width="6" style="163" customWidth="1"/>
    <col min="6663" max="6663" width="13.5" style="163" customWidth="1"/>
    <col min="6664" max="6664" width="12.5" style="163" customWidth="1"/>
    <col min="6665" max="6665" width="15.6640625" style="163" customWidth="1"/>
    <col min="6666" max="6666" width="13.5" style="163" customWidth="1"/>
    <col min="6667" max="6667" width="0" style="163" hidden="1" customWidth="1"/>
    <col min="6668" max="6912" width="8.83203125" style="163"/>
    <col min="6913" max="6913" width="5.5" style="163" customWidth="1"/>
    <col min="6914" max="6914" width="14.33203125" style="163" customWidth="1"/>
    <col min="6915" max="6915" width="17.1640625" style="163" customWidth="1"/>
    <col min="6916" max="6916" width="57.33203125" style="163" customWidth="1"/>
    <col min="6917" max="6917" width="33.83203125" style="163" customWidth="1"/>
    <col min="6918" max="6918" width="6" style="163" customWidth="1"/>
    <col min="6919" max="6919" width="13.5" style="163" customWidth="1"/>
    <col min="6920" max="6920" width="12.5" style="163" customWidth="1"/>
    <col min="6921" max="6921" width="15.6640625" style="163" customWidth="1"/>
    <col min="6922" max="6922" width="13.5" style="163" customWidth="1"/>
    <col min="6923" max="6923" width="0" style="163" hidden="1" customWidth="1"/>
    <col min="6924" max="7168" width="8.83203125" style="163"/>
    <col min="7169" max="7169" width="5.5" style="163" customWidth="1"/>
    <col min="7170" max="7170" width="14.33203125" style="163" customWidth="1"/>
    <col min="7171" max="7171" width="17.1640625" style="163" customWidth="1"/>
    <col min="7172" max="7172" width="57.33203125" style="163" customWidth="1"/>
    <col min="7173" max="7173" width="33.83203125" style="163" customWidth="1"/>
    <col min="7174" max="7174" width="6" style="163" customWidth="1"/>
    <col min="7175" max="7175" width="13.5" style="163" customWidth="1"/>
    <col min="7176" max="7176" width="12.5" style="163" customWidth="1"/>
    <col min="7177" max="7177" width="15.6640625" style="163" customWidth="1"/>
    <col min="7178" max="7178" width="13.5" style="163" customWidth="1"/>
    <col min="7179" max="7179" width="0" style="163" hidden="1" customWidth="1"/>
    <col min="7180" max="7424" width="8.83203125" style="163"/>
    <col min="7425" max="7425" width="5.5" style="163" customWidth="1"/>
    <col min="7426" max="7426" width="14.33203125" style="163" customWidth="1"/>
    <col min="7427" max="7427" width="17.1640625" style="163" customWidth="1"/>
    <col min="7428" max="7428" width="57.33203125" style="163" customWidth="1"/>
    <col min="7429" max="7429" width="33.83203125" style="163" customWidth="1"/>
    <col min="7430" max="7430" width="6" style="163" customWidth="1"/>
    <col min="7431" max="7431" width="13.5" style="163" customWidth="1"/>
    <col min="7432" max="7432" width="12.5" style="163" customWidth="1"/>
    <col min="7433" max="7433" width="15.6640625" style="163" customWidth="1"/>
    <col min="7434" max="7434" width="13.5" style="163" customWidth="1"/>
    <col min="7435" max="7435" width="0" style="163" hidden="1" customWidth="1"/>
    <col min="7436" max="7680" width="8.83203125" style="163"/>
    <col min="7681" max="7681" width="5.5" style="163" customWidth="1"/>
    <col min="7682" max="7682" width="14.33203125" style="163" customWidth="1"/>
    <col min="7683" max="7683" width="17.1640625" style="163" customWidth="1"/>
    <col min="7684" max="7684" width="57.33203125" style="163" customWidth="1"/>
    <col min="7685" max="7685" width="33.83203125" style="163" customWidth="1"/>
    <col min="7686" max="7686" width="6" style="163" customWidth="1"/>
    <col min="7687" max="7687" width="13.5" style="163" customWidth="1"/>
    <col min="7688" max="7688" width="12.5" style="163" customWidth="1"/>
    <col min="7689" max="7689" width="15.6640625" style="163" customWidth="1"/>
    <col min="7690" max="7690" width="13.5" style="163" customWidth="1"/>
    <col min="7691" max="7691" width="0" style="163" hidden="1" customWidth="1"/>
    <col min="7692" max="7936" width="8.83203125" style="163"/>
    <col min="7937" max="7937" width="5.5" style="163" customWidth="1"/>
    <col min="7938" max="7938" width="14.33203125" style="163" customWidth="1"/>
    <col min="7939" max="7939" width="17.1640625" style="163" customWidth="1"/>
    <col min="7940" max="7940" width="57.33203125" style="163" customWidth="1"/>
    <col min="7941" max="7941" width="33.83203125" style="163" customWidth="1"/>
    <col min="7942" max="7942" width="6" style="163" customWidth="1"/>
    <col min="7943" max="7943" width="13.5" style="163" customWidth="1"/>
    <col min="7944" max="7944" width="12.5" style="163" customWidth="1"/>
    <col min="7945" max="7945" width="15.6640625" style="163" customWidth="1"/>
    <col min="7946" max="7946" width="13.5" style="163" customWidth="1"/>
    <col min="7947" max="7947" width="0" style="163" hidden="1" customWidth="1"/>
    <col min="7948" max="8192" width="8.83203125" style="163"/>
    <col min="8193" max="8193" width="5.5" style="163" customWidth="1"/>
    <col min="8194" max="8194" width="14.33203125" style="163" customWidth="1"/>
    <col min="8195" max="8195" width="17.1640625" style="163" customWidth="1"/>
    <col min="8196" max="8196" width="57.33203125" style="163" customWidth="1"/>
    <col min="8197" max="8197" width="33.83203125" style="163" customWidth="1"/>
    <col min="8198" max="8198" width="6" style="163" customWidth="1"/>
    <col min="8199" max="8199" width="13.5" style="163" customWidth="1"/>
    <col min="8200" max="8200" width="12.5" style="163" customWidth="1"/>
    <col min="8201" max="8201" width="15.6640625" style="163" customWidth="1"/>
    <col min="8202" max="8202" width="13.5" style="163" customWidth="1"/>
    <col min="8203" max="8203" width="0" style="163" hidden="1" customWidth="1"/>
    <col min="8204" max="8448" width="8.83203125" style="163"/>
    <col min="8449" max="8449" width="5.5" style="163" customWidth="1"/>
    <col min="8450" max="8450" width="14.33203125" style="163" customWidth="1"/>
    <col min="8451" max="8451" width="17.1640625" style="163" customWidth="1"/>
    <col min="8452" max="8452" width="57.33203125" style="163" customWidth="1"/>
    <col min="8453" max="8453" width="33.83203125" style="163" customWidth="1"/>
    <col min="8454" max="8454" width="6" style="163" customWidth="1"/>
    <col min="8455" max="8455" width="13.5" style="163" customWidth="1"/>
    <col min="8456" max="8456" width="12.5" style="163" customWidth="1"/>
    <col min="8457" max="8457" width="15.6640625" style="163" customWidth="1"/>
    <col min="8458" max="8458" width="13.5" style="163" customWidth="1"/>
    <col min="8459" max="8459" width="0" style="163" hidden="1" customWidth="1"/>
    <col min="8460" max="8704" width="8.83203125" style="163"/>
    <col min="8705" max="8705" width="5.5" style="163" customWidth="1"/>
    <col min="8706" max="8706" width="14.33203125" style="163" customWidth="1"/>
    <col min="8707" max="8707" width="17.1640625" style="163" customWidth="1"/>
    <col min="8708" max="8708" width="57.33203125" style="163" customWidth="1"/>
    <col min="8709" max="8709" width="33.83203125" style="163" customWidth="1"/>
    <col min="8710" max="8710" width="6" style="163" customWidth="1"/>
    <col min="8711" max="8711" width="13.5" style="163" customWidth="1"/>
    <col min="8712" max="8712" width="12.5" style="163" customWidth="1"/>
    <col min="8713" max="8713" width="15.6640625" style="163" customWidth="1"/>
    <col min="8714" max="8714" width="13.5" style="163" customWidth="1"/>
    <col min="8715" max="8715" width="0" style="163" hidden="1" customWidth="1"/>
    <col min="8716" max="8960" width="8.83203125" style="163"/>
    <col min="8961" max="8961" width="5.5" style="163" customWidth="1"/>
    <col min="8962" max="8962" width="14.33203125" style="163" customWidth="1"/>
    <col min="8963" max="8963" width="17.1640625" style="163" customWidth="1"/>
    <col min="8964" max="8964" width="57.33203125" style="163" customWidth="1"/>
    <col min="8965" max="8965" width="33.83203125" style="163" customWidth="1"/>
    <col min="8966" max="8966" width="6" style="163" customWidth="1"/>
    <col min="8967" max="8967" width="13.5" style="163" customWidth="1"/>
    <col min="8968" max="8968" width="12.5" style="163" customWidth="1"/>
    <col min="8969" max="8969" width="15.6640625" style="163" customWidth="1"/>
    <col min="8970" max="8970" width="13.5" style="163" customWidth="1"/>
    <col min="8971" max="8971" width="0" style="163" hidden="1" customWidth="1"/>
    <col min="8972" max="9216" width="8.83203125" style="163"/>
    <col min="9217" max="9217" width="5.5" style="163" customWidth="1"/>
    <col min="9218" max="9218" width="14.33203125" style="163" customWidth="1"/>
    <col min="9219" max="9219" width="17.1640625" style="163" customWidth="1"/>
    <col min="9220" max="9220" width="57.33203125" style="163" customWidth="1"/>
    <col min="9221" max="9221" width="33.83203125" style="163" customWidth="1"/>
    <col min="9222" max="9222" width="6" style="163" customWidth="1"/>
    <col min="9223" max="9223" width="13.5" style="163" customWidth="1"/>
    <col min="9224" max="9224" width="12.5" style="163" customWidth="1"/>
    <col min="9225" max="9225" width="15.6640625" style="163" customWidth="1"/>
    <col min="9226" max="9226" width="13.5" style="163" customWidth="1"/>
    <col min="9227" max="9227" width="0" style="163" hidden="1" customWidth="1"/>
    <col min="9228" max="9472" width="8.83203125" style="163"/>
    <col min="9473" max="9473" width="5.5" style="163" customWidth="1"/>
    <col min="9474" max="9474" width="14.33203125" style="163" customWidth="1"/>
    <col min="9475" max="9475" width="17.1640625" style="163" customWidth="1"/>
    <col min="9476" max="9476" width="57.33203125" style="163" customWidth="1"/>
    <col min="9477" max="9477" width="33.83203125" style="163" customWidth="1"/>
    <col min="9478" max="9478" width="6" style="163" customWidth="1"/>
    <col min="9479" max="9479" width="13.5" style="163" customWidth="1"/>
    <col min="9480" max="9480" width="12.5" style="163" customWidth="1"/>
    <col min="9481" max="9481" width="15.6640625" style="163" customWidth="1"/>
    <col min="9482" max="9482" width="13.5" style="163" customWidth="1"/>
    <col min="9483" max="9483" width="0" style="163" hidden="1" customWidth="1"/>
    <col min="9484" max="9728" width="8.83203125" style="163"/>
    <col min="9729" max="9729" width="5.5" style="163" customWidth="1"/>
    <col min="9730" max="9730" width="14.33203125" style="163" customWidth="1"/>
    <col min="9731" max="9731" width="17.1640625" style="163" customWidth="1"/>
    <col min="9732" max="9732" width="57.33203125" style="163" customWidth="1"/>
    <col min="9733" max="9733" width="33.83203125" style="163" customWidth="1"/>
    <col min="9734" max="9734" width="6" style="163" customWidth="1"/>
    <col min="9735" max="9735" width="13.5" style="163" customWidth="1"/>
    <col min="9736" max="9736" width="12.5" style="163" customWidth="1"/>
    <col min="9737" max="9737" width="15.6640625" style="163" customWidth="1"/>
    <col min="9738" max="9738" width="13.5" style="163" customWidth="1"/>
    <col min="9739" max="9739" width="0" style="163" hidden="1" customWidth="1"/>
    <col min="9740" max="9984" width="8.83203125" style="163"/>
    <col min="9985" max="9985" width="5.5" style="163" customWidth="1"/>
    <col min="9986" max="9986" width="14.33203125" style="163" customWidth="1"/>
    <col min="9987" max="9987" width="17.1640625" style="163" customWidth="1"/>
    <col min="9988" max="9988" width="57.33203125" style="163" customWidth="1"/>
    <col min="9989" max="9989" width="33.83203125" style="163" customWidth="1"/>
    <col min="9990" max="9990" width="6" style="163" customWidth="1"/>
    <col min="9991" max="9991" width="13.5" style="163" customWidth="1"/>
    <col min="9992" max="9992" width="12.5" style="163" customWidth="1"/>
    <col min="9993" max="9993" width="15.6640625" style="163" customWidth="1"/>
    <col min="9994" max="9994" width="13.5" style="163" customWidth="1"/>
    <col min="9995" max="9995" width="0" style="163" hidden="1" customWidth="1"/>
    <col min="9996" max="10240" width="8.83203125" style="163"/>
    <col min="10241" max="10241" width="5.5" style="163" customWidth="1"/>
    <col min="10242" max="10242" width="14.33203125" style="163" customWidth="1"/>
    <col min="10243" max="10243" width="17.1640625" style="163" customWidth="1"/>
    <col min="10244" max="10244" width="57.33203125" style="163" customWidth="1"/>
    <col min="10245" max="10245" width="33.83203125" style="163" customWidth="1"/>
    <col min="10246" max="10246" width="6" style="163" customWidth="1"/>
    <col min="10247" max="10247" width="13.5" style="163" customWidth="1"/>
    <col min="10248" max="10248" width="12.5" style="163" customWidth="1"/>
    <col min="10249" max="10249" width="15.6640625" style="163" customWidth="1"/>
    <col min="10250" max="10250" width="13.5" style="163" customWidth="1"/>
    <col min="10251" max="10251" width="0" style="163" hidden="1" customWidth="1"/>
    <col min="10252" max="10496" width="8.83203125" style="163"/>
    <col min="10497" max="10497" width="5.5" style="163" customWidth="1"/>
    <col min="10498" max="10498" width="14.33203125" style="163" customWidth="1"/>
    <col min="10499" max="10499" width="17.1640625" style="163" customWidth="1"/>
    <col min="10500" max="10500" width="57.33203125" style="163" customWidth="1"/>
    <col min="10501" max="10501" width="33.83203125" style="163" customWidth="1"/>
    <col min="10502" max="10502" width="6" style="163" customWidth="1"/>
    <col min="10503" max="10503" width="13.5" style="163" customWidth="1"/>
    <col min="10504" max="10504" width="12.5" style="163" customWidth="1"/>
    <col min="10505" max="10505" width="15.6640625" style="163" customWidth="1"/>
    <col min="10506" max="10506" width="13.5" style="163" customWidth="1"/>
    <col min="10507" max="10507" width="0" style="163" hidden="1" customWidth="1"/>
    <col min="10508" max="10752" width="8.83203125" style="163"/>
    <col min="10753" max="10753" width="5.5" style="163" customWidth="1"/>
    <col min="10754" max="10754" width="14.33203125" style="163" customWidth="1"/>
    <col min="10755" max="10755" width="17.1640625" style="163" customWidth="1"/>
    <col min="10756" max="10756" width="57.33203125" style="163" customWidth="1"/>
    <col min="10757" max="10757" width="33.83203125" style="163" customWidth="1"/>
    <col min="10758" max="10758" width="6" style="163" customWidth="1"/>
    <col min="10759" max="10759" width="13.5" style="163" customWidth="1"/>
    <col min="10760" max="10760" width="12.5" style="163" customWidth="1"/>
    <col min="10761" max="10761" width="15.6640625" style="163" customWidth="1"/>
    <col min="10762" max="10762" width="13.5" style="163" customWidth="1"/>
    <col min="10763" max="10763" width="0" style="163" hidden="1" customWidth="1"/>
    <col min="10764" max="11008" width="8.83203125" style="163"/>
    <col min="11009" max="11009" width="5.5" style="163" customWidth="1"/>
    <col min="11010" max="11010" width="14.33203125" style="163" customWidth="1"/>
    <col min="11011" max="11011" width="17.1640625" style="163" customWidth="1"/>
    <col min="11012" max="11012" width="57.33203125" style="163" customWidth="1"/>
    <col min="11013" max="11013" width="33.83203125" style="163" customWidth="1"/>
    <col min="11014" max="11014" width="6" style="163" customWidth="1"/>
    <col min="11015" max="11015" width="13.5" style="163" customWidth="1"/>
    <col min="11016" max="11016" width="12.5" style="163" customWidth="1"/>
    <col min="11017" max="11017" width="15.6640625" style="163" customWidth="1"/>
    <col min="11018" max="11018" width="13.5" style="163" customWidth="1"/>
    <col min="11019" max="11019" width="0" style="163" hidden="1" customWidth="1"/>
    <col min="11020" max="11264" width="8.83203125" style="163"/>
    <col min="11265" max="11265" width="5.5" style="163" customWidth="1"/>
    <col min="11266" max="11266" width="14.33203125" style="163" customWidth="1"/>
    <col min="11267" max="11267" width="17.1640625" style="163" customWidth="1"/>
    <col min="11268" max="11268" width="57.33203125" style="163" customWidth="1"/>
    <col min="11269" max="11269" width="33.83203125" style="163" customWidth="1"/>
    <col min="11270" max="11270" width="6" style="163" customWidth="1"/>
    <col min="11271" max="11271" width="13.5" style="163" customWidth="1"/>
    <col min="11272" max="11272" width="12.5" style="163" customWidth="1"/>
    <col min="11273" max="11273" width="15.6640625" style="163" customWidth="1"/>
    <col min="11274" max="11274" width="13.5" style="163" customWidth="1"/>
    <col min="11275" max="11275" width="0" style="163" hidden="1" customWidth="1"/>
    <col min="11276" max="11520" width="8.83203125" style="163"/>
    <col min="11521" max="11521" width="5.5" style="163" customWidth="1"/>
    <col min="11522" max="11522" width="14.33203125" style="163" customWidth="1"/>
    <col min="11523" max="11523" width="17.1640625" style="163" customWidth="1"/>
    <col min="11524" max="11524" width="57.33203125" style="163" customWidth="1"/>
    <col min="11525" max="11525" width="33.83203125" style="163" customWidth="1"/>
    <col min="11526" max="11526" width="6" style="163" customWidth="1"/>
    <col min="11527" max="11527" width="13.5" style="163" customWidth="1"/>
    <col min="11528" max="11528" width="12.5" style="163" customWidth="1"/>
    <col min="11529" max="11529" width="15.6640625" style="163" customWidth="1"/>
    <col min="11530" max="11530" width="13.5" style="163" customWidth="1"/>
    <col min="11531" max="11531" width="0" style="163" hidden="1" customWidth="1"/>
    <col min="11532" max="11776" width="8.83203125" style="163"/>
    <col min="11777" max="11777" width="5.5" style="163" customWidth="1"/>
    <col min="11778" max="11778" width="14.33203125" style="163" customWidth="1"/>
    <col min="11779" max="11779" width="17.1640625" style="163" customWidth="1"/>
    <col min="11780" max="11780" width="57.33203125" style="163" customWidth="1"/>
    <col min="11781" max="11781" width="33.83203125" style="163" customWidth="1"/>
    <col min="11782" max="11782" width="6" style="163" customWidth="1"/>
    <col min="11783" max="11783" width="13.5" style="163" customWidth="1"/>
    <col min="11784" max="11784" width="12.5" style="163" customWidth="1"/>
    <col min="11785" max="11785" width="15.6640625" style="163" customWidth="1"/>
    <col min="11786" max="11786" width="13.5" style="163" customWidth="1"/>
    <col min="11787" max="11787" width="0" style="163" hidden="1" customWidth="1"/>
    <col min="11788" max="12032" width="8.83203125" style="163"/>
    <col min="12033" max="12033" width="5.5" style="163" customWidth="1"/>
    <col min="12034" max="12034" width="14.33203125" style="163" customWidth="1"/>
    <col min="12035" max="12035" width="17.1640625" style="163" customWidth="1"/>
    <col min="12036" max="12036" width="57.33203125" style="163" customWidth="1"/>
    <col min="12037" max="12037" width="33.83203125" style="163" customWidth="1"/>
    <col min="12038" max="12038" width="6" style="163" customWidth="1"/>
    <col min="12039" max="12039" width="13.5" style="163" customWidth="1"/>
    <col min="12040" max="12040" width="12.5" style="163" customWidth="1"/>
    <col min="12041" max="12041" width="15.6640625" style="163" customWidth="1"/>
    <col min="12042" max="12042" width="13.5" style="163" customWidth="1"/>
    <col min="12043" max="12043" width="0" style="163" hidden="1" customWidth="1"/>
    <col min="12044" max="12288" width="8.83203125" style="163"/>
    <col min="12289" max="12289" width="5.5" style="163" customWidth="1"/>
    <col min="12290" max="12290" width="14.33203125" style="163" customWidth="1"/>
    <col min="12291" max="12291" width="17.1640625" style="163" customWidth="1"/>
    <col min="12292" max="12292" width="57.33203125" style="163" customWidth="1"/>
    <col min="12293" max="12293" width="33.83203125" style="163" customWidth="1"/>
    <col min="12294" max="12294" width="6" style="163" customWidth="1"/>
    <col min="12295" max="12295" width="13.5" style="163" customWidth="1"/>
    <col min="12296" max="12296" width="12.5" style="163" customWidth="1"/>
    <col min="12297" max="12297" width="15.6640625" style="163" customWidth="1"/>
    <col min="12298" max="12298" width="13.5" style="163" customWidth="1"/>
    <col min="12299" max="12299" width="0" style="163" hidden="1" customWidth="1"/>
    <col min="12300" max="12544" width="8.83203125" style="163"/>
    <col min="12545" max="12545" width="5.5" style="163" customWidth="1"/>
    <col min="12546" max="12546" width="14.33203125" style="163" customWidth="1"/>
    <col min="12547" max="12547" width="17.1640625" style="163" customWidth="1"/>
    <col min="12548" max="12548" width="57.33203125" style="163" customWidth="1"/>
    <col min="12549" max="12549" width="33.83203125" style="163" customWidth="1"/>
    <col min="12550" max="12550" width="6" style="163" customWidth="1"/>
    <col min="12551" max="12551" width="13.5" style="163" customWidth="1"/>
    <col min="12552" max="12552" width="12.5" style="163" customWidth="1"/>
    <col min="12553" max="12553" width="15.6640625" style="163" customWidth="1"/>
    <col min="12554" max="12554" width="13.5" style="163" customWidth="1"/>
    <col min="12555" max="12555" width="0" style="163" hidden="1" customWidth="1"/>
    <col min="12556" max="12800" width="8.83203125" style="163"/>
    <col min="12801" max="12801" width="5.5" style="163" customWidth="1"/>
    <col min="12802" max="12802" width="14.33203125" style="163" customWidth="1"/>
    <col min="12803" max="12803" width="17.1640625" style="163" customWidth="1"/>
    <col min="12804" max="12804" width="57.33203125" style="163" customWidth="1"/>
    <col min="12805" max="12805" width="33.83203125" style="163" customWidth="1"/>
    <col min="12806" max="12806" width="6" style="163" customWidth="1"/>
    <col min="12807" max="12807" width="13.5" style="163" customWidth="1"/>
    <col min="12808" max="12808" width="12.5" style="163" customWidth="1"/>
    <col min="12809" max="12809" width="15.6640625" style="163" customWidth="1"/>
    <col min="12810" max="12810" width="13.5" style="163" customWidth="1"/>
    <col min="12811" max="12811" width="0" style="163" hidden="1" customWidth="1"/>
    <col min="12812" max="13056" width="8.83203125" style="163"/>
    <col min="13057" max="13057" width="5.5" style="163" customWidth="1"/>
    <col min="13058" max="13058" width="14.33203125" style="163" customWidth="1"/>
    <col min="13059" max="13059" width="17.1640625" style="163" customWidth="1"/>
    <col min="13060" max="13060" width="57.33203125" style="163" customWidth="1"/>
    <col min="13061" max="13061" width="33.83203125" style="163" customWidth="1"/>
    <col min="13062" max="13062" width="6" style="163" customWidth="1"/>
    <col min="13063" max="13063" width="13.5" style="163" customWidth="1"/>
    <col min="13064" max="13064" width="12.5" style="163" customWidth="1"/>
    <col min="13065" max="13065" width="15.6640625" style="163" customWidth="1"/>
    <col min="13066" max="13066" width="13.5" style="163" customWidth="1"/>
    <col min="13067" max="13067" width="0" style="163" hidden="1" customWidth="1"/>
    <col min="13068" max="13312" width="8.83203125" style="163"/>
    <col min="13313" max="13313" width="5.5" style="163" customWidth="1"/>
    <col min="13314" max="13314" width="14.33203125" style="163" customWidth="1"/>
    <col min="13315" max="13315" width="17.1640625" style="163" customWidth="1"/>
    <col min="13316" max="13316" width="57.33203125" style="163" customWidth="1"/>
    <col min="13317" max="13317" width="33.83203125" style="163" customWidth="1"/>
    <col min="13318" max="13318" width="6" style="163" customWidth="1"/>
    <col min="13319" max="13319" width="13.5" style="163" customWidth="1"/>
    <col min="13320" max="13320" width="12.5" style="163" customWidth="1"/>
    <col min="13321" max="13321" width="15.6640625" style="163" customWidth="1"/>
    <col min="13322" max="13322" width="13.5" style="163" customWidth="1"/>
    <col min="13323" max="13323" width="0" style="163" hidden="1" customWidth="1"/>
    <col min="13324" max="13568" width="8.83203125" style="163"/>
    <col min="13569" max="13569" width="5.5" style="163" customWidth="1"/>
    <col min="13570" max="13570" width="14.33203125" style="163" customWidth="1"/>
    <col min="13571" max="13571" width="17.1640625" style="163" customWidth="1"/>
    <col min="13572" max="13572" width="57.33203125" style="163" customWidth="1"/>
    <col min="13573" max="13573" width="33.83203125" style="163" customWidth="1"/>
    <col min="13574" max="13574" width="6" style="163" customWidth="1"/>
    <col min="13575" max="13575" width="13.5" style="163" customWidth="1"/>
    <col min="13576" max="13576" width="12.5" style="163" customWidth="1"/>
    <col min="13577" max="13577" width="15.6640625" style="163" customWidth="1"/>
    <col min="13578" max="13578" width="13.5" style="163" customWidth="1"/>
    <col min="13579" max="13579" width="0" style="163" hidden="1" customWidth="1"/>
    <col min="13580" max="13824" width="8.83203125" style="163"/>
    <col min="13825" max="13825" width="5.5" style="163" customWidth="1"/>
    <col min="13826" max="13826" width="14.33203125" style="163" customWidth="1"/>
    <col min="13827" max="13827" width="17.1640625" style="163" customWidth="1"/>
    <col min="13828" max="13828" width="57.33203125" style="163" customWidth="1"/>
    <col min="13829" max="13829" width="33.83203125" style="163" customWidth="1"/>
    <col min="13830" max="13830" width="6" style="163" customWidth="1"/>
    <col min="13831" max="13831" width="13.5" style="163" customWidth="1"/>
    <col min="13832" max="13832" width="12.5" style="163" customWidth="1"/>
    <col min="13833" max="13833" width="15.6640625" style="163" customWidth="1"/>
    <col min="13834" max="13834" width="13.5" style="163" customWidth="1"/>
    <col min="13835" max="13835" width="0" style="163" hidden="1" customWidth="1"/>
    <col min="13836" max="14080" width="8.83203125" style="163"/>
    <col min="14081" max="14081" width="5.5" style="163" customWidth="1"/>
    <col min="14082" max="14082" width="14.33203125" style="163" customWidth="1"/>
    <col min="14083" max="14083" width="17.1640625" style="163" customWidth="1"/>
    <col min="14084" max="14084" width="57.33203125" style="163" customWidth="1"/>
    <col min="14085" max="14085" width="33.83203125" style="163" customWidth="1"/>
    <col min="14086" max="14086" width="6" style="163" customWidth="1"/>
    <col min="14087" max="14087" width="13.5" style="163" customWidth="1"/>
    <col min="14088" max="14088" width="12.5" style="163" customWidth="1"/>
    <col min="14089" max="14089" width="15.6640625" style="163" customWidth="1"/>
    <col min="14090" max="14090" width="13.5" style="163" customWidth="1"/>
    <col min="14091" max="14091" width="0" style="163" hidden="1" customWidth="1"/>
    <col min="14092" max="14336" width="8.83203125" style="163"/>
    <col min="14337" max="14337" width="5.5" style="163" customWidth="1"/>
    <col min="14338" max="14338" width="14.33203125" style="163" customWidth="1"/>
    <col min="14339" max="14339" width="17.1640625" style="163" customWidth="1"/>
    <col min="14340" max="14340" width="57.33203125" style="163" customWidth="1"/>
    <col min="14341" max="14341" width="33.83203125" style="163" customWidth="1"/>
    <col min="14342" max="14342" width="6" style="163" customWidth="1"/>
    <col min="14343" max="14343" width="13.5" style="163" customWidth="1"/>
    <col min="14344" max="14344" width="12.5" style="163" customWidth="1"/>
    <col min="14345" max="14345" width="15.6640625" style="163" customWidth="1"/>
    <col min="14346" max="14346" width="13.5" style="163" customWidth="1"/>
    <col min="14347" max="14347" width="0" style="163" hidden="1" customWidth="1"/>
    <col min="14348" max="14592" width="8.83203125" style="163"/>
    <col min="14593" max="14593" width="5.5" style="163" customWidth="1"/>
    <col min="14594" max="14594" width="14.33203125" style="163" customWidth="1"/>
    <col min="14595" max="14595" width="17.1640625" style="163" customWidth="1"/>
    <col min="14596" max="14596" width="57.33203125" style="163" customWidth="1"/>
    <col min="14597" max="14597" width="33.83203125" style="163" customWidth="1"/>
    <col min="14598" max="14598" width="6" style="163" customWidth="1"/>
    <col min="14599" max="14599" width="13.5" style="163" customWidth="1"/>
    <col min="14600" max="14600" width="12.5" style="163" customWidth="1"/>
    <col min="14601" max="14601" width="15.6640625" style="163" customWidth="1"/>
    <col min="14602" max="14602" width="13.5" style="163" customWidth="1"/>
    <col min="14603" max="14603" width="0" style="163" hidden="1" customWidth="1"/>
    <col min="14604" max="14848" width="8.83203125" style="163"/>
    <col min="14849" max="14849" width="5.5" style="163" customWidth="1"/>
    <col min="14850" max="14850" width="14.33203125" style="163" customWidth="1"/>
    <col min="14851" max="14851" width="17.1640625" style="163" customWidth="1"/>
    <col min="14852" max="14852" width="57.33203125" style="163" customWidth="1"/>
    <col min="14853" max="14853" width="33.83203125" style="163" customWidth="1"/>
    <col min="14854" max="14854" width="6" style="163" customWidth="1"/>
    <col min="14855" max="14855" width="13.5" style="163" customWidth="1"/>
    <col min="14856" max="14856" width="12.5" style="163" customWidth="1"/>
    <col min="14857" max="14857" width="15.6640625" style="163" customWidth="1"/>
    <col min="14858" max="14858" width="13.5" style="163" customWidth="1"/>
    <col min="14859" max="14859" width="0" style="163" hidden="1" customWidth="1"/>
    <col min="14860" max="15104" width="8.83203125" style="163"/>
    <col min="15105" max="15105" width="5.5" style="163" customWidth="1"/>
    <col min="15106" max="15106" width="14.33203125" style="163" customWidth="1"/>
    <col min="15107" max="15107" width="17.1640625" style="163" customWidth="1"/>
    <col min="15108" max="15108" width="57.33203125" style="163" customWidth="1"/>
    <col min="15109" max="15109" width="33.83203125" style="163" customWidth="1"/>
    <col min="15110" max="15110" width="6" style="163" customWidth="1"/>
    <col min="15111" max="15111" width="13.5" style="163" customWidth="1"/>
    <col min="15112" max="15112" width="12.5" style="163" customWidth="1"/>
    <col min="15113" max="15113" width="15.6640625" style="163" customWidth="1"/>
    <col min="15114" max="15114" width="13.5" style="163" customWidth="1"/>
    <col min="15115" max="15115" width="0" style="163" hidden="1" customWidth="1"/>
    <col min="15116" max="15360" width="8.83203125" style="163"/>
    <col min="15361" max="15361" width="5.5" style="163" customWidth="1"/>
    <col min="15362" max="15362" width="14.33203125" style="163" customWidth="1"/>
    <col min="15363" max="15363" width="17.1640625" style="163" customWidth="1"/>
    <col min="15364" max="15364" width="57.33203125" style="163" customWidth="1"/>
    <col min="15365" max="15365" width="33.83203125" style="163" customWidth="1"/>
    <col min="15366" max="15366" width="6" style="163" customWidth="1"/>
    <col min="15367" max="15367" width="13.5" style="163" customWidth="1"/>
    <col min="15368" max="15368" width="12.5" style="163" customWidth="1"/>
    <col min="15369" max="15369" width="15.6640625" style="163" customWidth="1"/>
    <col min="15370" max="15370" width="13.5" style="163" customWidth="1"/>
    <col min="15371" max="15371" width="0" style="163" hidden="1" customWidth="1"/>
    <col min="15372" max="15616" width="8.83203125" style="163"/>
    <col min="15617" max="15617" width="5.5" style="163" customWidth="1"/>
    <col min="15618" max="15618" width="14.33203125" style="163" customWidth="1"/>
    <col min="15619" max="15619" width="17.1640625" style="163" customWidth="1"/>
    <col min="15620" max="15620" width="57.33203125" style="163" customWidth="1"/>
    <col min="15621" max="15621" width="33.83203125" style="163" customWidth="1"/>
    <col min="15622" max="15622" width="6" style="163" customWidth="1"/>
    <col min="15623" max="15623" width="13.5" style="163" customWidth="1"/>
    <col min="15624" max="15624" width="12.5" style="163" customWidth="1"/>
    <col min="15625" max="15625" width="15.6640625" style="163" customWidth="1"/>
    <col min="15626" max="15626" width="13.5" style="163" customWidth="1"/>
    <col min="15627" max="15627" width="0" style="163" hidden="1" customWidth="1"/>
    <col min="15628" max="15872" width="8.83203125" style="163"/>
    <col min="15873" max="15873" width="5.5" style="163" customWidth="1"/>
    <col min="15874" max="15874" width="14.33203125" style="163" customWidth="1"/>
    <col min="15875" max="15875" width="17.1640625" style="163" customWidth="1"/>
    <col min="15876" max="15876" width="57.33203125" style="163" customWidth="1"/>
    <col min="15877" max="15877" width="33.83203125" style="163" customWidth="1"/>
    <col min="15878" max="15878" width="6" style="163" customWidth="1"/>
    <col min="15879" max="15879" width="13.5" style="163" customWidth="1"/>
    <col min="15880" max="15880" width="12.5" style="163" customWidth="1"/>
    <col min="15881" max="15881" width="15.6640625" style="163" customWidth="1"/>
    <col min="15882" max="15882" width="13.5" style="163" customWidth="1"/>
    <col min="15883" max="15883" width="0" style="163" hidden="1" customWidth="1"/>
    <col min="15884" max="16128" width="8.83203125" style="163"/>
    <col min="16129" max="16129" width="5.5" style="163" customWidth="1"/>
    <col min="16130" max="16130" width="14.33203125" style="163" customWidth="1"/>
    <col min="16131" max="16131" width="17.1640625" style="163" customWidth="1"/>
    <col min="16132" max="16132" width="57.33203125" style="163" customWidth="1"/>
    <col min="16133" max="16133" width="33.83203125" style="163" customWidth="1"/>
    <col min="16134" max="16134" width="6" style="163" customWidth="1"/>
    <col min="16135" max="16135" width="13.5" style="163" customWidth="1"/>
    <col min="16136" max="16136" width="12.5" style="163" customWidth="1"/>
    <col min="16137" max="16137" width="15.6640625" style="163" customWidth="1"/>
    <col min="16138" max="16138" width="13.5" style="163" customWidth="1"/>
    <col min="16139" max="16139" width="0" style="163" hidden="1" customWidth="1"/>
    <col min="16140" max="16384" width="8.83203125" style="163"/>
  </cols>
  <sheetData>
    <row r="1" spans="1:55" ht="17.25" customHeight="1">
      <c r="D1" s="160"/>
      <c r="F1" s="162"/>
      <c r="G1" s="509"/>
      <c r="H1" s="362"/>
      <c r="J1" s="161"/>
      <c r="K1" s="160"/>
      <c r="L1" s="441"/>
    </row>
    <row r="2" spans="1:55" ht="18" customHeight="1">
      <c r="A2" s="444"/>
      <c r="B2" s="414"/>
      <c r="C2" s="414"/>
      <c r="D2" s="164"/>
      <c r="E2" s="165"/>
      <c r="F2" s="164"/>
      <c r="G2" s="510"/>
      <c r="H2" s="364"/>
      <c r="I2" s="365"/>
      <c r="J2" s="165"/>
      <c r="K2" s="164"/>
      <c r="L2" s="441"/>
    </row>
    <row r="3" spans="1:55" s="168" customFormat="1" ht="12">
      <c r="A3" s="445"/>
      <c r="B3" s="415"/>
      <c r="C3" s="415"/>
      <c r="D3" s="166"/>
      <c r="E3" s="167"/>
      <c r="F3" s="166"/>
      <c r="G3" s="511"/>
      <c r="H3" s="366"/>
      <c r="I3" s="367"/>
      <c r="J3" s="167"/>
      <c r="K3" s="166"/>
      <c r="L3" s="441"/>
      <c r="M3" s="441"/>
      <c r="N3" s="441"/>
      <c r="O3" s="441"/>
      <c r="P3" s="441"/>
      <c r="Q3" s="441"/>
      <c r="R3" s="441"/>
      <c r="S3" s="441"/>
      <c r="T3" s="441"/>
      <c r="U3" s="441"/>
      <c r="V3" s="441"/>
      <c r="W3" s="441"/>
      <c r="X3" s="441"/>
      <c r="Y3" s="441"/>
      <c r="Z3" s="441"/>
      <c r="AA3" s="441"/>
      <c r="AB3" s="441"/>
      <c r="AC3" s="441"/>
      <c r="AD3" s="441"/>
      <c r="AE3" s="441"/>
      <c r="AF3" s="441"/>
      <c r="AG3" s="441"/>
      <c r="AH3" s="441"/>
      <c r="AI3" s="441"/>
      <c r="AJ3" s="441"/>
      <c r="AK3" s="441"/>
      <c r="AL3" s="441"/>
      <c r="AM3" s="441"/>
      <c r="AN3" s="441"/>
      <c r="AO3" s="441"/>
      <c r="AP3" s="441"/>
      <c r="AQ3" s="441"/>
      <c r="AR3" s="441"/>
      <c r="AS3" s="441"/>
      <c r="AT3" s="441"/>
      <c r="AU3" s="441"/>
      <c r="AV3" s="441"/>
      <c r="AW3" s="441"/>
      <c r="AX3" s="441"/>
      <c r="AY3" s="441"/>
      <c r="AZ3" s="441"/>
      <c r="BA3" s="441"/>
      <c r="BB3" s="441"/>
      <c r="BC3" s="441"/>
    </row>
    <row r="4" spans="1:55" s="168" customFormat="1" ht="12">
      <c r="A4" s="445"/>
      <c r="B4" s="415"/>
      <c r="C4" s="415"/>
      <c r="D4" s="166"/>
      <c r="E4" s="167"/>
      <c r="F4" s="166"/>
      <c r="G4" s="511"/>
      <c r="H4" s="366"/>
      <c r="I4" s="367"/>
      <c r="J4" s="167"/>
      <c r="K4" s="166"/>
      <c r="L4" s="441"/>
      <c r="M4" s="441"/>
      <c r="N4" s="441"/>
      <c r="O4" s="441"/>
      <c r="P4" s="441"/>
      <c r="Q4" s="441"/>
      <c r="R4" s="441"/>
      <c r="S4" s="441"/>
      <c r="T4" s="441"/>
      <c r="U4" s="441"/>
      <c r="V4" s="441"/>
      <c r="W4" s="441"/>
      <c r="X4" s="441"/>
      <c r="Y4" s="441"/>
      <c r="Z4" s="441"/>
      <c r="AA4" s="441"/>
      <c r="AB4" s="441"/>
      <c r="AC4" s="441"/>
      <c r="AD4" s="441"/>
      <c r="AE4" s="441"/>
      <c r="AF4" s="441"/>
      <c r="AG4" s="441"/>
      <c r="AH4" s="441"/>
      <c r="AI4" s="441"/>
      <c r="AJ4" s="441"/>
      <c r="AK4" s="441"/>
      <c r="AL4" s="441"/>
      <c r="AM4" s="441"/>
      <c r="AN4" s="441"/>
      <c r="AO4" s="441"/>
      <c r="AP4" s="441"/>
      <c r="AQ4" s="441"/>
      <c r="AR4" s="441"/>
      <c r="AS4" s="441"/>
      <c r="AT4" s="441"/>
      <c r="AU4" s="441"/>
      <c r="AV4" s="441"/>
      <c r="AW4" s="441"/>
      <c r="AX4" s="441"/>
      <c r="AY4" s="441"/>
      <c r="AZ4" s="441"/>
      <c r="BA4" s="441"/>
      <c r="BB4" s="441"/>
      <c r="BC4" s="441"/>
    </row>
    <row r="5" spans="1:55" s="168" customFormat="1" ht="12">
      <c r="A5" s="445"/>
      <c r="B5" s="415"/>
      <c r="C5" s="415"/>
      <c r="D5" s="166"/>
      <c r="E5" s="167"/>
      <c r="F5" s="166"/>
      <c r="G5" s="511"/>
      <c r="H5" s="366"/>
      <c r="I5" s="367"/>
      <c r="J5" s="167"/>
      <c r="K5" s="166"/>
      <c r="L5" s="441"/>
      <c r="M5" s="441"/>
      <c r="N5" s="441"/>
      <c r="O5" s="441"/>
      <c r="P5" s="441"/>
      <c r="Q5" s="441"/>
      <c r="R5" s="441"/>
      <c r="S5" s="441"/>
      <c r="T5" s="441"/>
      <c r="U5" s="441"/>
      <c r="V5" s="441"/>
      <c r="W5" s="441"/>
      <c r="X5" s="441"/>
      <c r="Y5" s="441"/>
      <c r="Z5" s="441"/>
      <c r="AA5" s="441"/>
      <c r="AB5" s="441"/>
      <c r="AC5" s="441"/>
      <c r="AD5" s="441"/>
      <c r="AE5" s="441"/>
      <c r="AF5" s="441"/>
      <c r="AG5" s="441"/>
      <c r="AH5" s="441"/>
      <c r="AI5" s="441"/>
      <c r="AJ5" s="441"/>
      <c r="AK5" s="441"/>
      <c r="AL5" s="441"/>
      <c r="AM5" s="441"/>
      <c r="AN5" s="441"/>
      <c r="AO5" s="441"/>
      <c r="AP5" s="441"/>
      <c r="AQ5" s="441"/>
      <c r="AR5" s="441"/>
      <c r="AS5" s="441"/>
      <c r="AT5" s="441"/>
      <c r="AU5" s="441"/>
      <c r="AV5" s="441"/>
      <c r="AW5" s="441"/>
      <c r="AX5" s="441"/>
      <c r="AY5" s="441"/>
      <c r="AZ5" s="441"/>
      <c r="BA5" s="441"/>
      <c r="BB5" s="441"/>
      <c r="BC5" s="441"/>
    </row>
    <row r="6" spans="1:55" s="168" customFormat="1" ht="12">
      <c r="A6" s="445"/>
      <c r="B6" s="415"/>
      <c r="C6" s="415"/>
      <c r="D6" s="166"/>
      <c r="E6" s="167"/>
      <c r="F6" s="166"/>
      <c r="G6" s="511"/>
      <c r="H6" s="366"/>
      <c r="I6" s="367"/>
      <c r="J6" s="167"/>
      <c r="K6" s="166"/>
      <c r="L6" s="441"/>
      <c r="M6" s="441"/>
      <c r="N6" s="441"/>
      <c r="O6" s="441"/>
      <c r="P6" s="441"/>
      <c r="Q6" s="441"/>
      <c r="R6" s="441"/>
      <c r="S6" s="441"/>
      <c r="T6" s="441"/>
      <c r="U6" s="441"/>
      <c r="V6" s="441"/>
      <c r="W6" s="441"/>
      <c r="X6" s="441"/>
      <c r="Y6" s="441"/>
      <c r="Z6" s="441"/>
      <c r="AA6" s="441"/>
      <c r="AB6" s="441"/>
      <c r="AC6" s="441"/>
      <c r="AD6" s="441"/>
      <c r="AE6" s="441"/>
      <c r="AF6" s="441"/>
      <c r="AG6" s="441"/>
      <c r="AH6" s="441"/>
      <c r="AI6" s="441"/>
      <c r="AJ6" s="441"/>
      <c r="AK6" s="441"/>
      <c r="AL6" s="441"/>
      <c r="AM6" s="441"/>
      <c r="AN6" s="441"/>
      <c r="AO6" s="441"/>
      <c r="AP6" s="441"/>
      <c r="AQ6" s="441"/>
      <c r="AR6" s="441"/>
      <c r="AS6" s="441"/>
      <c r="AT6" s="441"/>
      <c r="AU6" s="441"/>
      <c r="AV6" s="441"/>
      <c r="AW6" s="441"/>
      <c r="AX6" s="441"/>
      <c r="AY6" s="441"/>
      <c r="AZ6" s="441"/>
      <c r="BA6" s="441"/>
      <c r="BB6" s="441"/>
      <c r="BC6" s="441"/>
    </row>
    <row r="7" spans="1:55" s="168" customFormat="1" ht="12">
      <c r="A7" s="445"/>
      <c r="B7" s="415"/>
      <c r="C7" s="415"/>
      <c r="D7" s="166"/>
      <c r="E7" s="167"/>
      <c r="F7" s="166"/>
      <c r="G7" s="511"/>
      <c r="H7" s="366"/>
      <c r="I7" s="367"/>
      <c r="J7" s="167"/>
      <c r="K7" s="166"/>
      <c r="L7" s="441"/>
      <c r="M7" s="441"/>
      <c r="N7" s="441"/>
      <c r="O7" s="441"/>
      <c r="P7" s="441"/>
      <c r="Q7" s="441"/>
      <c r="R7" s="441"/>
      <c r="S7" s="441"/>
      <c r="T7" s="441"/>
      <c r="U7" s="441"/>
      <c r="V7" s="441"/>
      <c r="W7" s="441"/>
      <c r="X7" s="441"/>
      <c r="Y7" s="441"/>
      <c r="Z7" s="441"/>
      <c r="AA7" s="441"/>
      <c r="AB7" s="441"/>
      <c r="AC7" s="441"/>
      <c r="AD7" s="441"/>
      <c r="AE7" s="441"/>
      <c r="AF7" s="441"/>
      <c r="AG7" s="441"/>
      <c r="AH7" s="441"/>
      <c r="AI7" s="441"/>
      <c r="AJ7" s="441"/>
      <c r="AK7" s="441"/>
      <c r="AL7" s="441"/>
      <c r="AM7" s="441"/>
      <c r="AN7" s="441"/>
      <c r="AO7" s="441"/>
      <c r="AP7" s="441"/>
      <c r="AQ7" s="441"/>
      <c r="AR7" s="441"/>
      <c r="AS7" s="441"/>
      <c r="AT7" s="441"/>
      <c r="AU7" s="441"/>
      <c r="AV7" s="441"/>
      <c r="AW7" s="441"/>
      <c r="AX7" s="441"/>
      <c r="AY7" s="441"/>
      <c r="AZ7" s="441"/>
      <c r="BA7" s="441"/>
      <c r="BB7" s="441"/>
      <c r="BC7" s="441"/>
    </row>
    <row r="8" spans="1:55" s="168" customFormat="1" ht="12">
      <c r="A8" s="445"/>
      <c r="B8" s="415"/>
      <c r="C8" s="415"/>
      <c r="D8" s="166"/>
      <c r="E8" s="167"/>
      <c r="F8" s="166"/>
      <c r="G8" s="511"/>
      <c r="H8" s="366"/>
      <c r="I8" s="367"/>
      <c r="J8" s="167"/>
      <c r="K8" s="166"/>
      <c r="L8" s="441"/>
      <c r="M8" s="441"/>
      <c r="N8" s="441"/>
      <c r="O8" s="441"/>
      <c r="P8" s="441"/>
      <c r="Q8" s="441"/>
      <c r="R8" s="441"/>
      <c r="S8" s="441"/>
      <c r="T8" s="441"/>
      <c r="U8" s="441"/>
      <c r="V8" s="441"/>
      <c r="W8" s="441"/>
      <c r="X8" s="441"/>
      <c r="Y8" s="441"/>
      <c r="Z8" s="441"/>
      <c r="AA8" s="441"/>
      <c r="AB8" s="441"/>
      <c r="AC8" s="441"/>
      <c r="AD8" s="441"/>
      <c r="AE8" s="441"/>
      <c r="AF8" s="441"/>
      <c r="AG8" s="441"/>
      <c r="AH8" s="441"/>
      <c r="AI8" s="441"/>
      <c r="AJ8" s="441"/>
      <c r="AK8" s="441"/>
      <c r="AL8" s="441"/>
      <c r="AM8" s="441"/>
      <c r="AN8" s="441"/>
      <c r="AO8" s="441"/>
      <c r="AP8" s="441"/>
      <c r="AQ8" s="441"/>
      <c r="AR8" s="441"/>
      <c r="AS8" s="441"/>
      <c r="AT8" s="441"/>
      <c r="AU8" s="441"/>
      <c r="AV8" s="441"/>
      <c r="AW8" s="441"/>
      <c r="AX8" s="441"/>
      <c r="AY8" s="441"/>
      <c r="AZ8" s="441"/>
      <c r="BA8" s="441"/>
      <c r="BB8" s="441"/>
      <c r="BC8" s="441"/>
    </row>
    <row r="9" spans="1:55" s="171" customFormat="1" ht="12">
      <c r="A9" s="446"/>
      <c r="B9" s="416"/>
      <c r="C9" s="416"/>
      <c r="D9" s="169"/>
      <c r="E9" s="170"/>
      <c r="F9" s="169"/>
      <c r="G9" s="512"/>
      <c r="H9" s="368"/>
      <c r="I9" s="369"/>
      <c r="J9" s="170"/>
      <c r="K9" s="169"/>
      <c r="L9" s="441"/>
      <c r="M9" s="477"/>
      <c r="N9" s="477"/>
      <c r="O9" s="477"/>
      <c r="P9" s="477"/>
      <c r="Q9" s="477"/>
      <c r="R9" s="477"/>
      <c r="S9" s="477"/>
      <c r="T9" s="477"/>
      <c r="U9" s="477"/>
      <c r="V9" s="477"/>
      <c r="W9" s="477"/>
      <c r="X9" s="477"/>
      <c r="Y9" s="477"/>
      <c r="Z9" s="477"/>
      <c r="AA9" s="477"/>
      <c r="AB9" s="477"/>
      <c r="AC9" s="477"/>
      <c r="AD9" s="477"/>
      <c r="AE9" s="477"/>
      <c r="AF9" s="477"/>
      <c r="AG9" s="477"/>
      <c r="AH9" s="477"/>
      <c r="AI9" s="477"/>
      <c r="AJ9" s="477"/>
      <c r="AK9" s="477"/>
      <c r="AL9" s="477"/>
      <c r="AM9" s="477"/>
      <c r="AN9" s="477"/>
      <c r="AO9" s="477"/>
      <c r="AP9" s="477"/>
      <c r="AQ9" s="477"/>
      <c r="AR9" s="477"/>
      <c r="AS9" s="477"/>
      <c r="AT9" s="477"/>
      <c r="AU9" s="477"/>
      <c r="AV9" s="477"/>
      <c r="AW9" s="477"/>
      <c r="AX9" s="477"/>
      <c r="AY9" s="477"/>
      <c r="AZ9" s="477"/>
      <c r="BA9" s="477"/>
      <c r="BB9" s="477"/>
      <c r="BC9" s="477"/>
    </row>
    <row r="10" spans="1:55" ht="21.5" customHeight="1">
      <c r="A10" s="447"/>
      <c r="B10" s="417"/>
      <c r="C10" s="417"/>
      <c r="D10" s="164"/>
      <c r="E10" s="165"/>
      <c r="F10" s="164"/>
      <c r="G10" s="513"/>
      <c r="H10" s="365"/>
      <c r="I10" s="365"/>
      <c r="L10" s="441"/>
    </row>
    <row r="11" spans="1:55" s="174" customFormat="1" ht="15" thickBot="1">
      <c r="A11" s="418" t="s">
        <v>0</v>
      </c>
      <c r="B11" s="418" t="s">
        <v>1</v>
      </c>
      <c r="C11" s="418" t="s">
        <v>2</v>
      </c>
      <c r="D11" s="173" t="s">
        <v>3</v>
      </c>
      <c r="E11" s="173" t="s">
        <v>152</v>
      </c>
      <c r="F11" s="172" t="s">
        <v>5</v>
      </c>
      <c r="G11" s="514" t="s">
        <v>6</v>
      </c>
      <c r="H11" s="370" t="s">
        <v>7</v>
      </c>
      <c r="I11" s="370" t="s">
        <v>8</v>
      </c>
      <c r="J11" s="172" t="s">
        <v>9</v>
      </c>
      <c r="K11" s="174" t="s">
        <v>10</v>
      </c>
      <c r="L11" s="441"/>
      <c r="M11" s="478"/>
      <c r="N11" s="478"/>
      <c r="O11" s="478"/>
      <c r="P11" s="478"/>
      <c r="Q11" s="478"/>
      <c r="R11" s="478"/>
      <c r="S11" s="478"/>
      <c r="T11" s="478"/>
      <c r="U11" s="478"/>
      <c r="V11" s="478"/>
      <c r="W11" s="478"/>
      <c r="X11" s="478"/>
      <c r="Y11" s="478"/>
      <c r="Z11" s="478"/>
      <c r="AA11" s="478"/>
      <c r="AB11" s="478"/>
      <c r="AC11" s="478"/>
      <c r="AD11" s="478"/>
      <c r="AE11" s="478"/>
      <c r="AF11" s="478"/>
      <c r="AG11" s="478"/>
      <c r="AH11" s="478"/>
      <c r="AI11" s="478"/>
      <c r="AJ11" s="478"/>
      <c r="AK11" s="478"/>
      <c r="AL11" s="478"/>
      <c r="AM11" s="478"/>
      <c r="AN11" s="478"/>
      <c r="AO11" s="478"/>
      <c r="AP11" s="478"/>
      <c r="AQ11" s="478"/>
      <c r="AR11" s="478"/>
      <c r="AS11" s="478"/>
      <c r="AT11" s="478"/>
      <c r="AU11" s="478"/>
      <c r="AV11" s="478"/>
      <c r="AW11" s="478"/>
      <c r="AX11" s="478"/>
      <c r="AY11" s="478"/>
      <c r="AZ11" s="478"/>
      <c r="BA11" s="478"/>
      <c r="BB11" s="478"/>
      <c r="BC11" s="478"/>
    </row>
    <row r="12" spans="1:55" ht="11.25" customHeight="1">
      <c r="A12" s="448"/>
      <c r="B12" s="419"/>
      <c r="C12" s="419"/>
      <c r="D12" s="175"/>
      <c r="E12" s="176"/>
      <c r="F12" s="177"/>
      <c r="G12" s="515"/>
      <c r="H12" s="371"/>
      <c r="I12" s="371"/>
      <c r="L12" s="441"/>
    </row>
    <row r="13" spans="1:55" s="181" customFormat="1" ht="45">
      <c r="A13" s="449"/>
      <c r="B13" s="330"/>
      <c r="C13" s="330"/>
      <c r="D13" s="534" t="s">
        <v>259</v>
      </c>
      <c r="E13" s="178"/>
      <c r="F13" s="179"/>
      <c r="G13" s="516"/>
      <c r="H13" s="372"/>
      <c r="I13" s="372">
        <f>SUBTOTAL(9,I14:I60)</f>
        <v>0</v>
      </c>
      <c r="K13" s="180">
        <f>SUBTOTAL(9,K14:K67)</f>
        <v>7</v>
      </c>
      <c r="L13" s="441"/>
      <c r="M13" s="479"/>
      <c r="N13" s="479"/>
      <c r="O13" s="479"/>
      <c r="P13" s="479"/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/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/>
      <c r="AQ13" s="479"/>
      <c r="AR13" s="479"/>
      <c r="AS13" s="479"/>
      <c r="AT13" s="479"/>
      <c r="AU13" s="479"/>
      <c r="AV13" s="479"/>
      <c r="AW13" s="479"/>
      <c r="AX13" s="479"/>
      <c r="AY13" s="479"/>
      <c r="AZ13" s="479"/>
      <c r="BA13" s="479"/>
      <c r="BB13" s="479"/>
      <c r="BC13" s="479"/>
    </row>
    <row r="14" spans="1:55" s="185" customFormat="1" ht="19.5" customHeight="1" outlineLevel="1">
      <c r="A14" s="312"/>
      <c r="B14" s="313"/>
      <c r="C14" s="313"/>
      <c r="D14" s="313" t="s">
        <v>11</v>
      </c>
      <c r="E14" s="182"/>
      <c r="F14" s="183"/>
      <c r="G14" s="517"/>
      <c r="H14" s="373"/>
      <c r="I14" s="373">
        <f>SUBTOTAL(9,I15:I26)</f>
        <v>0</v>
      </c>
      <c r="K14" s="184">
        <f>SUBTOTAL(9,K15:K26)</f>
        <v>1</v>
      </c>
      <c r="L14" s="480"/>
      <c r="M14" s="480"/>
      <c r="N14" s="480"/>
      <c r="O14" s="480"/>
      <c r="P14" s="480"/>
      <c r="Q14" s="480"/>
      <c r="R14" s="480"/>
      <c r="S14" s="480"/>
      <c r="T14" s="480"/>
      <c r="U14" s="480"/>
      <c r="V14" s="480"/>
      <c r="W14" s="480"/>
      <c r="X14" s="480"/>
      <c r="Y14" s="480"/>
      <c r="Z14" s="480"/>
      <c r="AA14" s="480"/>
      <c r="AB14" s="480"/>
      <c r="AC14" s="480"/>
      <c r="AD14" s="480"/>
      <c r="AE14" s="480"/>
      <c r="AF14" s="480"/>
      <c r="AG14" s="480"/>
      <c r="AH14" s="480"/>
      <c r="AI14" s="480"/>
      <c r="AJ14" s="480"/>
      <c r="AK14" s="480"/>
      <c r="AL14" s="480"/>
      <c r="AM14" s="480"/>
      <c r="AN14" s="480"/>
      <c r="AO14" s="480"/>
      <c r="AP14" s="480"/>
      <c r="AQ14" s="480"/>
      <c r="AR14" s="480"/>
      <c r="AS14" s="480"/>
      <c r="AT14" s="480"/>
      <c r="AU14" s="480"/>
      <c r="AV14" s="480"/>
      <c r="AW14" s="480"/>
      <c r="AX14" s="480"/>
      <c r="AY14" s="480"/>
      <c r="AZ14" s="480"/>
      <c r="BA14" s="480"/>
      <c r="BB14" s="480"/>
      <c r="BC14" s="480"/>
    </row>
    <row r="15" spans="1:55" s="189" customFormat="1" ht="18.75" customHeight="1" outlineLevel="2">
      <c r="A15" s="315"/>
      <c r="B15" s="316"/>
      <c r="C15" s="316"/>
      <c r="D15" s="316" t="s">
        <v>12</v>
      </c>
      <c r="E15" s="186"/>
      <c r="F15" s="187"/>
      <c r="G15" s="518"/>
      <c r="H15" s="374"/>
      <c r="I15" s="374">
        <f>SUBTOTAL(9,I16:I25)</f>
        <v>0</v>
      </c>
      <c r="K15" s="188">
        <f>SUBTOTAL(9,K16:K25)</f>
        <v>1</v>
      </c>
      <c r="L15" s="452"/>
      <c r="M15" s="452"/>
      <c r="N15" s="452"/>
      <c r="O15" s="452"/>
      <c r="P15" s="452"/>
      <c r="Q15" s="452"/>
      <c r="R15" s="452"/>
      <c r="S15" s="452"/>
      <c r="T15" s="452"/>
      <c r="U15" s="452"/>
      <c r="V15" s="452"/>
      <c r="W15" s="452"/>
      <c r="X15" s="452"/>
      <c r="Y15" s="452"/>
      <c r="Z15" s="452"/>
      <c r="AA15" s="452"/>
      <c r="AB15" s="452"/>
      <c r="AC15" s="452"/>
      <c r="AD15" s="452"/>
      <c r="AE15" s="452"/>
      <c r="AF15" s="452"/>
      <c r="AG15" s="452"/>
      <c r="AH15" s="452"/>
      <c r="AI15" s="452"/>
      <c r="AJ15" s="452"/>
      <c r="AK15" s="452"/>
      <c r="AL15" s="452"/>
      <c r="AM15" s="452"/>
      <c r="AN15" s="452"/>
      <c r="AO15" s="452"/>
      <c r="AP15" s="452"/>
      <c r="AQ15" s="452"/>
      <c r="AR15" s="452"/>
      <c r="AS15" s="452"/>
      <c r="AT15" s="452"/>
      <c r="AU15" s="452"/>
      <c r="AV15" s="452"/>
      <c r="AW15" s="452"/>
      <c r="AX15" s="452"/>
      <c r="AY15" s="452"/>
      <c r="AZ15" s="452"/>
      <c r="BA15" s="452"/>
      <c r="BB15" s="452"/>
      <c r="BC15" s="452"/>
    </row>
    <row r="16" spans="1:55" s="193" customFormat="1" ht="16.5" customHeight="1" outlineLevel="3">
      <c r="A16" s="318"/>
      <c r="B16" s="319"/>
      <c r="C16" s="319"/>
      <c r="D16" s="319" t="s">
        <v>15</v>
      </c>
      <c r="E16" s="190"/>
      <c r="F16" s="191"/>
      <c r="G16" s="519"/>
      <c r="H16" s="375"/>
      <c r="I16" s="376">
        <f>SUBTOTAL(9,I17:I24)</f>
        <v>0</v>
      </c>
      <c r="K16" s="192">
        <f>SUBTOTAL(9,K17:K24)</f>
        <v>1</v>
      </c>
      <c r="L16" s="481"/>
      <c r="M16" s="481"/>
      <c r="N16" s="481"/>
      <c r="O16" s="481"/>
      <c r="P16" s="481"/>
      <c r="Q16" s="481"/>
      <c r="R16" s="481"/>
      <c r="S16" s="481"/>
      <c r="T16" s="481"/>
      <c r="U16" s="481"/>
      <c r="V16" s="481"/>
      <c r="W16" s="481"/>
      <c r="X16" s="481"/>
      <c r="Y16" s="481"/>
      <c r="Z16" s="481"/>
      <c r="AA16" s="481"/>
      <c r="AB16" s="481"/>
      <c r="AC16" s="481"/>
      <c r="AD16" s="481"/>
      <c r="AE16" s="481"/>
      <c r="AF16" s="481"/>
      <c r="AG16" s="481"/>
      <c r="AH16" s="481"/>
      <c r="AI16" s="481"/>
      <c r="AJ16" s="481"/>
      <c r="AK16" s="481"/>
      <c r="AL16" s="481"/>
      <c r="AM16" s="481"/>
      <c r="AN16" s="481"/>
      <c r="AO16" s="481"/>
      <c r="AP16" s="481"/>
      <c r="AQ16" s="481"/>
      <c r="AR16" s="481"/>
      <c r="AS16" s="481"/>
      <c r="AT16" s="481"/>
      <c r="AU16" s="481"/>
      <c r="AV16" s="481"/>
      <c r="AW16" s="481"/>
      <c r="AX16" s="481"/>
      <c r="AY16" s="481"/>
      <c r="AZ16" s="481"/>
      <c r="BA16" s="481"/>
      <c r="BB16" s="481"/>
      <c r="BC16" s="481"/>
    </row>
    <row r="17" spans="1:55" s="197" customFormat="1" ht="16.5" customHeight="1" outlineLevel="4">
      <c r="A17" s="321"/>
      <c r="B17" s="322"/>
      <c r="C17" s="322"/>
      <c r="D17" s="322" t="s">
        <v>16</v>
      </c>
      <c r="E17" s="194"/>
      <c r="F17" s="195"/>
      <c r="G17" s="520"/>
      <c r="H17" s="377"/>
      <c r="I17" s="378">
        <f>SUBTOTAL(9,I18:I23)</f>
        <v>0</v>
      </c>
      <c r="K17" s="196">
        <f>SUBTOTAL(9,K18:K23)</f>
        <v>1</v>
      </c>
      <c r="L17" s="482"/>
      <c r="M17" s="482"/>
      <c r="N17" s="482"/>
      <c r="O17" s="482"/>
      <c r="P17" s="482"/>
      <c r="Q17" s="482"/>
      <c r="R17" s="482"/>
      <c r="S17" s="482"/>
      <c r="T17" s="482"/>
      <c r="U17" s="482"/>
      <c r="V17" s="482"/>
      <c r="W17" s="482"/>
      <c r="X17" s="482"/>
      <c r="Y17" s="482"/>
      <c r="Z17" s="482"/>
      <c r="AA17" s="482"/>
      <c r="AB17" s="482"/>
      <c r="AC17" s="482"/>
      <c r="AD17" s="482"/>
      <c r="AE17" s="482"/>
      <c r="AF17" s="482"/>
      <c r="AG17" s="482"/>
      <c r="AH17" s="482"/>
      <c r="AI17" s="482"/>
      <c r="AJ17" s="482"/>
      <c r="AK17" s="482"/>
      <c r="AL17" s="482"/>
      <c r="AM17" s="482"/>
      <c r="AN17" s="482"/>
      <c r="AO17" s="482"/>
      <c r="AP17" s="482"/>
      <c r="AQ17" s="482"/>
      <c r="AR17" s="482"/>
      <c r="AS17" s="482"/>
      <c r="AT17" s="482"/>
      <c r="AU17" s="482"/>
      <c r="AV17" s="482"/>
      <c r="AW17" s="482"/>
      <c r="AX17" s="482"/>
      <c r="AY17" s="482"/>
      <c r="AZ17" s="482"/>
      <c r="BA17" s="482"/>
      <c r="BB17" s="482"/>
      <c r="BC17" s="482"/>
    </row>
    <row r="18" spans="1:55" s="201" customFormat="1" ht="16.5" customHeight="1" outlineLevel="5">
      <c r="A18" s="324"/>
      <c r="B18" s="325"/>
      <c r="C18" s="325"/>
      <c r="D18" s="325" t="s">
        <v>17</v>
      </c>
      <c r="E18" s="198"/>
      <c r="F18" s="199"/>
      <c r="G18" s="521"/>
      <c r="H18" s="379"/>
      <c r="I18" s="380">
        <f>SUBTOTAL(9,I19:I22)</f>
        <v>0</v>
      </c>
      <c r="K18" s="200">
        <f>SUBTOTAL(9,K19:K22)</f>
        <v>1</v>
      </c>
      <c r="L18" s="483"/>
      <c r="M18" s="483"/>
      <c r="N18" s="483"/>
      <c r="O18" s="483"/>
      <c r="P18" s="483"/>
      <c r="Q18" s="483"/>
      <c r="R18" s="483"/>
      <c r="S18" s="483"/>
      <c r="T18" s="483"/>
      <c r="U18" s="483"/>
      <c r="V18" s="483"/>
      <c r="W18" s="483"/>
      <c r="X18" s="483"/>
      <c r="Y18" s="483"/>
      <c r="Z18" s="483"/>
      <c r="AA18" s="483"/>
      <c r="AB18" s="483"/>
      <c r="AC18" s="483"/>
      <c r="AD18" s="483"/>
      <c r="AE18" s="483"/>
      <c r="AF18" s="483"/>
      <c r="AG18" s="483"/>
      <c r="AH18" s="483"/>
      <c r="AI18" s="483"/>
      <c r="AJ18" s="483"/>
      <c r="AK18" s="483"/>
      <c r="AL18" s="483"/>
      <c r="AM18" s="483"/>
      <c r="AN18" s="483"/>
      <c r="AO18" s="483"/>
      <c r="AP18" s="483"/>
      <c r="AQ18" s="483"/>
      <c r="AR18" s="483"/>
      <c r="AS18" s="483"/>
      <c r="AT18" s="483"/>
      <c r="AU18" s="483"/>
      <c r="AV18" s="483"/>
      <c r="AW18" s="483"/>
      <c r="AX18" s="483"/>
      <c r="AY18" s="483"/>
      <c r="AZ18" s="483"/>
      <c r="BA18" s="483"/>
      <c r="BB18" s="483"/>
      <c r="BC18" s="483"/>
    </row>
    <row r="19" spans="1:55" s="283" customFormat="1" ht="24" outlineLevel="6">
      <c r="A19" s="202">
        <v>1</v>
      </c>
      <c r="B19" s="203" t="s">
        <v>153</v>
      </c>
      <c r="C19" s="203"/>
      <c r="D19" s="204" t="s">
        <v>154</v>
      </c>
      <c r="E19" s="204"/>
      <c r="F19" s="205" t="s">
        <v>13</v>
      </c>
      <c r="G19" s="522">
        <v>1</v>
      </c>
      <c r="H19" s="386"/>
      <c r="I19" s="386">
        <f>G19*H19</f>
        <v>0</v>
      </c>
      <c r="J19" s="206" t="s">
        <v>14</v>
      </c>
      <c r="K19" s="282">
        <v>1</v>
      </c>
      <c r="L19" s="441"/>
      <c r="M19" s="441"/>
      <c r="N19" s="441"/>
      <c r="O19" s="441"/>
      <c r="P19" s="441"/>
      <c r="Q19" s="441"/>
      <c r="R19" s="441"/>
      <c r="S19" s="441"/>
      <c r="T19" s="441"/>
      <c r="U19" s="441"/>
      <c r="V19" s="441"/>
      <c r="W19" s="441"/>
      <c r="X19" s="441"/>
      <c r="Y19" s="441"/>
      <c r="Z19" s="441"/>
      <c r="AA19" s="441"/>
      <c r="AB19" s="441"/>
      <c r="AC19" s="441"/>
      <c r="AD19" s="441"/>
      <c r="AE19" s="441"/>
      <c r="AF19" s="441"/>
      <c r="AG19" s="441"/>
      <c r="AH19" s="441"/>
      <c r="AI19" s="441"/>
      <c r="AJ19" s="441"/>
      <c r="AK19" s="441"/>
      <c r="AL19" s="441"/>
      <c r="AM19" s="441"/>
      <c r="AN19" s="441"/>
      <c r="AO19" s="441"/>
      <c r="AP19" s="441"/>
      <c r="AQ19" s="441"/>
      <c r="AR19" s="441"/>
      <c r="AS19" s="441"/>
      <c r="AT19" s="441"/>
      <c r="AU19" s="441"/>
      <c r="AV19" s="441"/>
      <c r="AW19" s="441"/>
      <c r="AX19" s="441"/>
      <c r="AY19" s="441"/>
      <c r="AZ19" s="441"/>
      <c r="BA19" s="441"/>
      <c r="BB19" s="441"/>
      <c r="BC19" s="441"/>
    </row>
    <row r="20" spans="1:55" s="168" customFormat="1" ht="12" outlineLevel="7">
      <c r="A20" s="299"/>
      <c r="B20" s="300"/>
      <c r="C20" s="300"/>
      <c r="D20" s="301"/>
      <c r="E20" s="207"/>
      <c r="F20" s="207"/>
      <c r="G20" s="523"/>
      <c r="H20" s="381"/>
      <c r="I20" s="381"/>
      <c r="J20" s="208"/>
      <c r="K20" s="208"/>
      <c r="L20" s="441"/>
      <c r="M20" s="441"/>
      <c r="N20" s="441"/>
      <c r="O20" s="441"/>
      <c r="P20" s="441"/>
      <c r="Q20" s="441"/>
      <c r="R20" s="441"/>
      <c r="S20" s="441"/>
      <c r="T20" s="441"/>
      <c r="U20" s="441"/>
      <c r="V20" s="441"/>
      <c r="W20" s="441"/>
      <c r="X20" s="441"/>
      <c r="Y20" s="441"/>
      <c r="Z20" s="441"/>
      <c r="AA20" s="441"/>
      <c r="AB20" s="441"/>
      <c r="AC20" s="441"/>
      <c r="AD20" s="441"/>
      <c r="AE20" s="441"/>
      <c r="AF20" s="441"/>
      <c r="AG20" s="441"/>
      <c r="AH20" s="441"/>
      <c r="AI20" s="441"/>
      <c r="AJ20" s="441"/>
      <c r="AK20" s="441"/>
      <c r="AL20" s="441"/>
      <c r="AM20" s="441"/>
      <c r="AN20" s="441"/>
      <c r="AO20" s="441"/>
      <c r="AP20" s="441"/>
      <c r="AQ20" s="441"/>
      <c r="AR20" s="441"/>
      <c r="AS20" s="441"/>
      <c r="AT20" s="441"/>
      <c r="AU20" s="441"/>
      <c r="AV20" s="441"/>
      <c r="AW20" s="441"/>
      <c r="AX20" s="441"/>
      <c r="AY20" s="441"/>
      <c r="AZ20" s="441"/>
      <c r="BA20" s="441"/>
      <c r="BB20" s="441"/>
      <c r="BC20" s="441"/>
    </row>
    <row r="21" spans="1:55" s="168" customFormat="1" ht="6" customHeight="1" outlineLevel="7">
      <c r="A21" s="299"/>
      <c r="B21" s="303"/>
      <c r="C21" s="303"/>
      <c r="D21" s="302"/>
      <c r="E21" s="208"/>
      <c r="F21" s="209"/>
      <c r="G21" s="524"/>
      <c r="H21" s="382"/>
      <c r="I21" s="383"/>
      <c r="J21" s="208"/>
      <c r="K21" s="208"/>
      <c r="L21" s="441"/>
      <c r="M21" s="441"/>
      <c r="N21" s="441"/>
      <c r="O21" s="441"/>
      <c r="P21" s="441"/>
      <c r="Q21" s="441"/>
      <c r="R21" s="441"/>
      <c r="S21" s="441"/>
      <c r="T21" s="441"/>
      <c r="U21" s="441"/>
      <c r="V21" s="441"/>
      <c r="W21" s="441"/>
      <c r="X21" s="441"/>
      <c r="Y21" s="441"/>
      <c r="Z21" s="441"/>
      <c r="AA21" s="441"/>
      <c r="AB21" s="441"/>
      <c r="AC21" s="441"/>
      <c r="AD21" s="441"/>
      <c r="AE21" s="441"/>
      <c r="AF21" s="441"/>
      <c r="AG21" s="441"/>
      <c r="AH21" s="441"/>
      <c r="AI21" s="441"/>
      <c r="AJ21" s="441"/>
      <c r="AK21" s="441"/>
      <c r="AL21" s="441"/>
      <c r="AM21" s="441"/>
      <c r="AN21" s="441"/>
      <c r="AO21" s="441"/>
      <c r="AP21" s="441"/>
      <c r="AQ21" s="441"/>
      <c r="AR21" s="441"/>
      <c r="AS21" s="441"/>
      <c r="AT21" s="441"/>
      <c r="AU21" s="441"/>
      <c r="AV21" s="441"/>
      <c r="AW21" s="441"/>
      <c r="AX21" s="441"/>
      <c r="AY21" s="441"/>
      <c r="AZ21" s="441"/>
      <c r="BA21" s="441"/>
      <c r="BB21" s="441"/>
      <c r="BC21" s="441"/>
    </row>
    <row r="22" spans="1:55" s="213" customFormat="1" ht="11" outlineLevel="6">
      <c r="A22" s="304"/>
      <c r="B22" s="305"/>
      <c r="C22" s="305"/>
      <c r="D22" s="306"/>
      <c r="E22" s="211"/>
      <c r="F22" s="212"/>
      <c r="G22" s="525"/>
      <c r="H22" s="384"/>
      <c r="I22" s="384"/>
      <c r="L22" s="484"/>
      <c r="M22" s="484"/>
      <c r="N22" s="484"/>
      <c r="O22" s="484"/>
      <c r="P22" s="484"/>
      <c r="Q22" s="484"/>
      <c r="R22" s="484"/>
      <c r="S22" s="484"/>
      <c r="T22" s="484"/>
      <c r="U22" s="484"/>
      <c r="V22" s="484"/>
      <c r="W22" s="484"/>
      <c r="X22" s="484"/>
      <c r="Y22" s="484"/>
      <c r="Z22" s="484"/>
      <c r="AA22" s="484"/>
      <c r="AB22" s="484"/>
      <c r="AC22" s="484"/>
      <c r="AD22" s="484"/>
      <c r="AE22" s="484"/>
      <c r="AF22" s="484"/>
      <c r="AG22" s="484"/>
      <c r="AH22" s="484"/>
      <c r="AI22" s="484"/>
      <c r="AJ22" s="484"/>
      <c r="AK22" s="484"/>
      <c r="AL22" s="484"/>
      <c r="AM22" s="484"/>
      <c r="AN22" s="484"/>
      <c r="AO22" s="484"/>
      <c r="AP22" s="484"/>
      <c r="AQ22" s="484"/>
      <c r="AR22" s="484"/>
      <c r="AS22" s="484"/>
      <c r="AT22" s="484"/>
      <c r="AU22" s="484"/>
      <c r="AV22" s="484"/>
      <c r="AW22" s="484"/>
      <c r="AX22" s="484"/>
      <c r="AY22" s="484"/>
      <c r="AZ22" s="484"/>
      <c r="BA22" s="484"/>
      <c r="BB22" s="484"/>
      <c r="BC22" s="484"/>
    </row>
    <row r="23" spans="1:55" s="218" customFormat="1" ht="12.75" customHeight="1" outlineLevel="5">
      <c r="A23" s="307"/>
      <c r="B23" s="308"/>
      <c r="C23" s="308"/>
      <c r="D23" s="309"/>
      <c r="E23" s="216"/>
      <c r="F23" s="217"/>
      <c r="G23" s="526"/>
      <c r="H23" s="385"/>
      <c r="I23" s="385"/>
      <c r="L23" s="485"/>
      <c r="M23" s="485"/>
      <c r="N23" s="485"/>
      <c r="O23" s="485"/>
      <c r="P23" s="485"/>
      <c r="Q23" s="485"/>
      <c r="R23" s="485"/>
      <c r="S23" s="485"/>
      <c r="T23" s="485"/>
      <c r="U23" s="485"/>
      <c r="V23" s="485"/>
      <c r="W23" s="485"/>
      <c r="X23" s="485"/>
      <c r="Y23" s="485"/>
      <c r="Z23" s="485"/>
      <c r="AA23" s="485"/>
      <c r="AB23" s="485"/>
      <c r="AC23" s="485"/>
      <c r="AD23" s="485"/>
      <c r="AE23" s="485"/>
      <c r="AF23" s="485"/>
      <c r="AG23" s="485"/>
      <c r="AH23" s="485"/>
      <c r="AI23" s="485"/>
      <c r="AJ23" s="485"/>
      <c r="AK23" s="485"/>
      <c r="AL23" s="485"/>
      <c r="AM23" s="485"/>
      <c r="AN23" s="485"/>
      <c r="AO23" s="485"/>
      <c r="AP23" s="485"/>
      <c r="AQ23" s="485"/>
      <c r="AR23" s="485"/>
      <c r="AS23" s="485"/>
      <c r="AT23" s="485"/>
      <c r="AU23" s="485"/>
      <c r="AV23" s="485"/>
      <c r="AW23" s="485"/>
      <c r="AX23" s="485"/>
      <c r="AY23" s="485"/>
      <c r="AZ23" s="485"/>
      <c r="BA23" s="485"/>
      <c r="BB23" s="485"/>
      <c r="BC23" s="485"/>
    </row>
    <row r="24" spans="1:55" s="218" customFormat="1" ht="12.75" customHeight="1" outlineLevel="4">
      <c r="A24" s="307"/>
      <c r="B24" s="308"/>
      <c r="C24" s="308"/>
      <c r="D24" s="311"/>
      <c r="E24" s="216"/>
      <c r="F24" s="214"/>
      <c r="G24" s="527"/>
      <c r="H24" s="385"/>
      <c r="I24" s="385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5"/>
      <c r="AA24" s="485"/>
      <c r="AB24" s="485"/>
      <c r="AC24" s="485"/>
      <c r="AD24" s="485"/>
      <c r="AE24" s="485"/>
      <c r="AF24" s="485"/>
      <c r="AG24" s="485"/>
      <c r="AH24" s="485"/>
      <c r="AI24" s="485"/>
      <c r="AJ24" s="485"/>
      <c r="AK24" s="485"/>
      <c r="AL24" s="485"/>
      <c r="AM24" s="485"/>
      <c r="AN24" s="485"/>
      <c r="AO24" s="485"/>
      <c r="AP24" s="485"/>
      <c r="AQ24" s="485"/>
      <c r="AR24" s="485"/>
      <c r="AS24" s="485"/>
      <c r="AT24" s="485"/>
      <c r="AU24" s="485"/>
      <c r="AV24" s="485"/>
      <c r="AW24" s="485"/>
      <c r="AX24" s="485"/>
      <c r="AY24" s="485"/>
      <c r="AZ24" s="485"/>
      <c r="BA24" s="485"/>
      <c r="BB24" s="485"/>
      <c r="BC24" s="485"/>
    </row>
    <row r="25" spans="1:55" s="218" customFormat="1" ht="12.75" customHeight="1" outlineLevel="3">
      <c r="A25" s="307"/>
      <c r="B25" s="308"/>
      <c r="C25" s="308"/>
      <c r="D25" s="311"/>
      <c r="E25" s="216"/>
      <c r="F25" s="214"/>
      <c r="G25" s="527"/>
      <c r="H25" s="385"/>
      <c r="I25" s="385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5"/>
      <c r="AA25" s="485"/>
      <c r="AB25" s="485"/>
      <c r="AC25" s="485"/>
      <c r="AD25" s="485"/>
      <c r="AE25" s="485"/>
      <c r="AF25" s="485"/>
      <c r="AG25" s="485"/>
      <c r="AH25" s="485"/>
      <c r="AI25" s="485"/>
      <c r="AJ25" s="485"/>
      <c r="AK25" s="485"/>
      <c r="AL25" s="485"/>
      <c r="AM25" s="485"/>
      <c r="AN25" s="485"/>
      <c r="AO25" s="485"/>
      <c r="AP25" s="485"/>
      <c r="AQ25" s="485"/>
      <c r="AR25" s="485"/>
      <c r="AS25" s="485"/>
      <c r="AT25" s="485"/>
      <c r="AU25" s="485"/>
      <c r="AV25" s="485"/>
      <c r="AW25" s="485"/>
      <c r="AX25" s="485"/>
      <c r="AY25" s="485"/>
      <c r="AZ25" s="485"/>
      <c r="BA25" s="485"/>
      <c r="BB25" s="485"/>
      <c r="BC25" s="485"/>
    </row>
    <row r="26" spans="1:55" s="218" customFormat="1" ht="12.75" customHeight="1" outlineLevel="2">
      <c r="A26" s="307"/>
      <c r="B26" s="308"/>
      <c r="C26" s="308"/>
      <c r="D26" s="311"/>
      <c r="E26" s="216"/>
      <c r="F26" s="214"/>
      <c r="G26" s="527"/>
      <c r="H26" s="385"/>
      <c r="I26" s="385"/>
      <c r="L26" s="485"/>
      <c r="M26" s="485"/>
      <c r="N26" s="485"/>
      <c r="O26" s="485"/>
      <c r="P26" s="485"/>
      <c r="Q26" s="485"/>
      <c r="R26" s="485"/>
      <c r="S26" s="485"/>
      <c r="T26" s="485"/>
      <c r="U26" s="485"/>
      <c r="V26" s="485"/>
      <c r="W26" s="485"/>
      <c r="X26" s="485"/>
      <c r="Y26" s="485"/>
      <c r="Z26" s="485"/>
      <c r="AA26" s="485"/>
      <c r="AB26" s="485"/>
      <c r="AC26" s="485"/>
      <c r="AD26" s="485"/>
      <c r="AE26" s="485"/>
      <c r="AF26" s="485"/>
      <c r="AG26" s="485"/>
      <c r="AH26" s="485"/>
      <c r="AI26" s="485"/>
      <c r="AJ26" s="485"/>
      <c r="AK26" s="485"/>
      <c r="AL26" s="485"/>
      <c r="AM26" s="485"/>
      <c r="AN26" s="485"/>
      <c r="AO26" s="485"/>
      <c r="AP26" s="485"/>
      <c r="AQ26" s="485"/>
      <c r="AR26" s="485"/>
      <c r="AS26" s="485"/>
      <c r="AT26" s="485"/>
      <c r="AU26" s="485"/>
      <c r="AV26" s="485"/>
      <c r="AW26" s="485"/>
      <c r="AX26" s="485"/>
      <c r="AY26" s="485"/>
      <c r="AZ26" s="485"/>
      <c r="BA26" s="485"/>
      <c r="BB26" s="485"/>
      <c r="BC26" s="485"/>
    </row>
    <row r="27" spans="1:55" s="185" customFormat="1" ht="19.5" customHeight="1" outlineLevel="1">
      <c r="A27" s="312"/>
      <c r="B27" s="313"/>
      <c r="C27" s="313"/>
      <c r="D27" s="313" t="s">
        <v>86</v>
      </c>
      <c r="E27" s="182"/>
      <c r="F27" s="183"/>
      <c r="G27" s="517"/>
      <c r="H27" s="373"/>
      <c r="I27" s="373">
        <f>SUBTOTAL(9,I28:I47)</f>
        <v>0</v>
      </c>
      <c r="K27" s="184">
        <f>SUBTOTAL(9,K28:K47)</f>
        <v>2</v>
      </c>
      <c r="L27" s="441"/>
      <c r="M27" s="480"/>
      <c r="N27" s="480"/>
      <c r="O27" s="480"/>
      <c r="P27" s="480"/>
      <c r="Q27" s="480"/>
      <c r="R27" s="480"/>
      <c r="S27" s="480"/>
      <c r="T27" s="480"/>
      <c r="U27" s="480"/>
      <c r="V27" s="480"/>
      <c r="W27" s="480"/>
      <c r="X27" s="480"/>
      <c r="Y27" s="480"/>
      <c r="Z27" s="480"/>
      <c r="AA27" s="480"/>
      <c r="AB27" s="480"/>
      <c r="AC27" s="480"/>
      <c r="AD27" s="480"/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480"/>
      <c r="AQ27" s="480"/>
      <c r="AR27" s="480"/>
      <c r="AS27" s="480"/>
      <c r="AT27" s="480"/>
      <c r="AU27" s="480"/>
      <c r="AV27" s="480"/>
      <c r="AW27" s="480"/>
      <c r="AX27" s="480"/>
      <c r="AY27" s="480"/>
      <c r="AZ27" s="480"/>
      <c r="BA27" s="480"/>
      <c r="BB27" s="480"/>
      <c r="BC27" s="480"/>
    </row>
    <row r="28" spans="1:55" s="189" customFormat="1" ht="18.75" customHeight="1" outlineLevel="2">
      <c r="A28" s="315"/>
      <c r="B28" s="316"/>
      <c r="C28" s="316"/>
      <c r="D28" s="316" t="s">
        <v>87</v>
      </c>
      <c r="E28" s="186"/>
      <c r="F28" s="187"/>
      <c r="G28" s="518"/>
      <c r="H28" s="374"/>
      <c r="I28" s="374">
        <f>SUBTOTAL(9,I29:I46)</f>
        <v>0</v>
      </c>
      <c r="K28" s="188">
        <f>SUBTOTAL(9,K29:K46)</f>
        <v>2</v>
      </c>
      <c r="L28" s="441"/>
      <c r="M28" s="452"/>
      <c r="N28" s="452"/>
      <c r="O28" s="452"/>
      <c r="P28" s="452"/>
      <c r="Q28" s="452"/>
      <c r="R28" s="452"/>
      <c r="S28" s="452"/>
      <c r="T28" s="452"/>
      <c r="U28" s="452"/>
      <c r="V28" s="452"/>
      <c r="W28" s="452"/>
      <c r="X28" s="452"/>
      <c r="Y28" s="452"/>
      <c r="Z28" s="452"/>
      <c r="AA28" s="452"/>
      <c r="AB28" s="452"/>
      <c r="AC28" s="452"/>
      <c r="AD28" s="452"/>
      <c r="AE28" s="452"/>
      <c r="AF28" s="452"/>
      <c r="AG28" s="452"/>
      <c r="AH28" s="452"/>
      <c r="AI28" s="452"/>
      <c r="AJ28" s="452"/>
      <c r="AK28" s="452"/>
      <c r="AL28" s="452"/>
      <c r="AM28" s="452"/>
      <c r="AN28" s="452"/>
      <c r="AO28" s="452"/>
      <c r="AP28" s="452"/>
      <c r="AQ28" s="452"/>
      <c r="AR28" s="452"/>
      <c r="AS28" s="452"/>
      <c r="AT28" s="452"/>
      <c r="AU28" s="452"/>
      <c r="AV28" s="452"/>
      <c r="AW28" s="452"/>
      <c r="AX28" s="452"/>
      <c r="AY28" s="452"/>
      <c r="AZ28" s="452"/>
      <c r="BA28" s="452"/>
      <c r="BB28" s="452"/>
      <c r="BC28" s="452"/>
    </row>
    <row r="29" spans="1:55" s="193" customFormat="1" ht="16.5" customHeight="1" outlineLevel="3">
      <c r="A29" s="318"/>
      <c r="B29" s="319"/>
      <c r="C29" s="319"/>
      <c r="D29" s="319" t="s">
        <v>155</v>
      </c>
      <c r="E29" s="190"/>
      <c r="F29" s="191"/>
      <c r="G29" s="519"/>
      <c r="H29" s="375"/>
      <c r="I29" s="376">
        <f>SUBTOTAL(9,I30:I40)</f>
        <v>0</v>
      </c>
      <c r="K29" s="192">
        <f>SUBTOTAL(9,K30:K40)</f>
        <v>2</v>
      </c>
      <c r="L29" s="481"/>
      <c r="M29" s="481"/>
      <c r="N29" s="481"/>
      <c r="O29" s="481"/>
      <c r="P29" s="481"/>
      <c r="Q29" s="481"/>
      <c r="R29" s="481"/>
      <c r="S29" s="481"/>
      <c r="T29" s="481"/>
      <c r="U29" s="481"/>
      <c r="V29" s="481"/>
      <c r="W29" s="481"/>
      <c r="X29" s="481"/>
      <c r="Y29" s="481"/>
      <c r="Z29" s="481"/>
      <c r="AA29" s="481"/>
      <c r="AB29" s="481"/>
      <c r="AC29" s="481"/>
      <c r="AD29" s="481"/>
      <c r="AE29" s="481"/>
      <c r="AF29" s="481"/>
      <c r="AG29" s="481"/>
      <c r="AH29" s="481"/>
      <c r="AI29" s="481"/>
      <c r="AJ29" s="481"/>
      <c r="AK29" s="481"/>
      <c r="AL29" s="481"/>
      <c r="AM29" s="481"/>
      <c r="AN29" s="481"/>
      <c r="AO29" s="481"/>
      <c r="AP29" s="481"/>
      <c r="AQ29" s="481"/>
      <c r="AR29" s="481"/>
      <c r="AS29" s="481"/>
      <c r="AT29" s="481"/>
      <c r="AU29" s="481"/>
      <c r="AV29" s="481"/>
      <c r="AW29" s="481"/>
      <c r="AX29" s="481"/>
      <c r="AY29" s="481"/>
      <c r="AZ29" s="481"/>
      <c r="BA29" s="481"/>
      <c r="BB29" s="481"/>
      <c r="BC29" s="481"/>
    </row>
    <row r="30" spans="1:55" s="197" customFormat="1" ht="16.5" customHeight="1" outlineLevel="4">
      <c r="A30" s="321"/>
      <c r="B30" s="322"/>
      <c r="C30" s="322"/>
      <c r="D30" s="322" t="s">
        <v>156</v>
      </c>
      <c r="E30" s="194"/>
      <c r="F30" s="195"/>
      <c r="G30" s="520"/>
      <c r="H30" s="377"/>
      <c r="I30" s="378">
        <f>SUBTOTAL(9,I31:I39)</f>
        <v>0</v>
      </c>
      <c r="K30" s="196">
        <f>SUBTOTAL(9,K31:K39)</f>
        <v>2</v>
      </c>
      <c r="L30" s="482"/>
      <c r="M30" s="482"/>
      <c r="N30" s="482"/>
      <c r="O30" s="482"/>
      <c r="P30" s="482"/>
      <c r="Q30" s="482"/>
      <c r="R30" s="482"/>
      <c r="S30" s="482"/>
      <c r="T30" s="482"/>
      <c r="U30" s="482"/>
      <c r="V30" s="482"/>
      <c r="W30" s="482"/>
      <c r="X30" s="482"/>
      <c r="Y30" s="482"/>
      <c r="Z30" s="482"/>
      <c r="AA30" s="482"/>
      <c r="AB30" s="482"/>
      <c r="AC30" s="482"/>
      <c r="AD30" s="482"/>
      <c r="AE30" s="482"/>
      <c r="AF30" s="482"/>
      <c r="AG30" s="482"/>
      <c r="AH30" s="482"/>
      <c r="AI30" s="482"/>
      <c r="AJ30" s="482"/>
      <c r="AK30" s="482"/>
      <c r="AL30" s="482"/>
      <c r="AM30" s="482"/>
      <c r="AN30" s="482"/>
      <c r="AO30" s="482"/>
      <c r="AP30" s="482"/>
      <c r="AQ30" s="482"/>
      <c r="AR30" s="482"/>
      <c r="AS30" s="482"/>
      <c r="AT30" s="482"/>
      <c r="AU30" s="482"/>
      <c r="AV30" s="482"/>
      <c r="AW30" s="482"/>
      <c r="AX30" s="482"/>
      <c r="AY30" s="482"/>
      <c r="AZ30" s="482"/>
      <c r="BA30" s="482"/>
      <c r="BB30" s="482"/>
      <c r="BC30" s="482"/>
    </row>
    <row r="31" spans="1:55" s="201" customFormat="1" ht="16.5" customHeight="1" outlineLevel="5">
      <c r="A31" s="324"/>
      <c r="B31" s="325"/>
      <c r="C31" s="325"/>
      <c r="D31" s="325" t="s">
        <v>157</v>
      </c>
      <c r="E31" s="198"/>
      <c r="F31" s="199"/>
      <c r="G31" s="521"/>
      <c r="H31" s="379"/>
      <c r="I31" s="380">
        <f>SUBTOTAL(9,I32:I38)</f>
        <v>0</v>
      </c>
      <c r="K31" s="200">
        <f>SUBTOTAL(9,K32:K38)</f>
        <v>2</v>
      </c>
      <c r="L31" s="483"/>
      <c r="M31" s="483"/>
      <c r="N31" s="483"/>
      <c r="O31" s="483"/>
      <c r="P31" s="483"/>
      <c r="Q31" s="483"/>
      <c r="R31" s="483"/>
      <c r="S31" s="483"/>
      <c r="T31" s="483"/>
      <c r="U31" s="483"/>
      <c r="V31" s="483"/>
      <c r="W31" s="483"/>
      <c r="X31" s="483"/>
      <c r="Y31" s="483"/>
      <c r="Z31" s="483"/>
      <c r="AA31" s="483"/>
      <c r="AB31" s="483"/>
      <c r="AC31" s="483"/>
      <c r="AD31" s="483"/>
      <c r="AE31" s="483"/>
      <c r="AF31" s="483"/>
      <c r="AG31" s="483"/>
      <c r="AH31" s="483"/>
      <c r="AI31" s="483"/>
      <c r="AJ31" s="483"/>
      <c r="AK31" s="483"/>
      <c r="AL31" s="483"/>
      <c r="AM31" s="483"/>
      <c r="AN31" s="483"/>
      <c r="AO31" s="483"/>
      <c r="AP31" s="483"/>
      <c r="AQ31" s="483"/>
      <c r="AR31" s="483"/>
      <c r="AS31" s="483"/>
      <c r="AT31" s="483"/>
      <c r="AU31" s="483"/>
      <c r="AV31" s="483"/>
      <c r="AW31" s="483"/>
      <c r="AX31" s="483"/>
      <c r="AY31" s="483"/>
      <c r="AZ31" s="483"/>
      <c r="BA31" s="483"/>
      <c r="BB31" s="483"/>
      <c r="BC31" s="483"/>
    </row>
    <row r="32" spans="1:55" s="283" customFormat="1" ht="12" outlineLevel="6">
      <c r="A32" s="202" t="s">
        <v>260</v>
      </c>
      <c r="B32" s="203" t="s">
        <v>158</v>
      </c>
      <c r="C32" s="203"/>
      <c r="D32" s="204" t="s">
        <v>159</v>
      </c>
      <c r="E32" s="204"/>
      <c r="F32" s="205" t="s">
        <v>13</v>
      </c>
      <c r="G32" s="522">
        <v>1</v>
      </c>
      <c r="H32" s="386"/>
      <c r="I32" s="386">
        <f>G32*H32</f>
        <v>0</v>
      </c>
      <c r="J32" s="206" t="s">
        <v>14</v>
      </c>
      <c r="K32" s="282">
        <v>1</v>
      </c>
      <c r="L32" s="441"/>
      <c r="M32" s="441"/>
      <c r="N32" s="441"/>
      <c r="O32" s="441"/>
      <c r="P32" s="441"/>
      <c r="Q32" s="441"/>
      <c r="R32" s="441"/>
      <c r="S32" s="441"/>
      <c r="T32" s="441"/>
      <c r="U32" s="441"/>
      <c r="V32" s="441"/>
      <c r="W32" s="441"/>
      <c r="X32" s="441"/>
      <c r="Y32" s="441"/>
      <c r="Z32" s="441"/>
      <c r="AA32" s="441"/>
      <c r="AB32" s="441"/>
      <c r="AC32" s="441"/>
      <c r="AD32" s="441"/>
      <c r="AE32" s="441"/>
      <c r="AF32" s="441"/>
      <c r="AG32" s="441"/>
      <c r="AH32" s="441"/>
      <c r="AI32" s="441"/>
      <c r="AJ32" s="441"/>
      <c r="AK32" s="441"/>
      <c r="AL32" s="441"/>
      <c r="AM32" s="441"/>
      <c r="AN32" s="441"/>
      <c r="AO32" s="441"/>
      <c r="AP32" s="441"/>
      <c r="AQ32" s="441"/>
      <c r="AR32" s="441"/>
      <c r="AS32" s="441"/>
      <c r="AT32" s="441"/>
      <c r="AU32" s="441"/>
      <c r="AV32" s="441"/>
      <c r="AW32" s="441"/>
      <c r="AX32" s="441"/>
      <c r="AY32" s="441"/>
      <c r="AZ32" s="441"/>
      <c r="BA32" s="441"/>
      <c r="BB32" s="441"/>
      <c r="BC32" s="441"/>
    </row>
    <row r="33" spans="1:55" s="168" customFormat="1" ht="12" outlineLevel="7">
      <c r="A33" s="299"/>
      <c r="B33" s="300"/>
      <c r="C33" s="300"/>
      <c r="D33" s="207"/>
      <c r="E33" s="207"/>
      <c r="F33" s="207"/>
      <c r="G33" s="523"/>
      <c r="H33" s="381"/>
      <c r="I33" s="381"/>
      <c r="J33" s="208"/>
      <c r="K33" s="208"/>
      <c r="L33" s="441"/>
      <c r="M33" s="441"/>
      <c r="N33" s="441"/>
      <c r="O33" s="441"/>
      <c r="P33" s="441"/>
      <c r="Q33" s="441"/>
      <c r="R33" s="441"/>
      <c r="S33" s="441"/>
      <c r="T33" s="441"/>
      <c r="U33" s="441"/>
      <c r="V33" s="441"/>
      <c r="W33" s="441"/>
      <c r="X33" s="441"/>
      <c r="Y33" s="441"/>
      <c r="Z33" s="441"/>
      <c r="AA33" s="441"/>
      <c r="AB33" s="441"/>
      <c r="AC33" s="441"/>
      <c r="AD33" s="441"/>
      <c r="AE33" s="441"/>
      <c r="AF33" s="441"/>
      <c r="AG33" s="441"/>
      <c r="AH33" s="441"/>
      <c r="AI33" s="441"/>
      <c r="AJ33" s="441"/>
      <c r="AK33" s="441"/>
      <c r="AL33" s="441"/>
      <c r="AM33" s="441"/>
      <c r="AN33" s="441"/>
      <c r="AO33" s="441"/>
      <c r="AP33" s="441"/>
      <c r="AQ33" s="441"/>
      <c r="AR33" s="441"/>
      <c r="AS33" s="441"/>
      <c r="AT33" s="441"/>
      <c r="AU33" s="441"/>
      <c r="AV33" s="441"/>
      <c r="AW33" s="441"/>
      <c r="AX33" s="441"/>
      <c r="AY33" s="441"/>
      <c r="AZ33" s="441"/>
      <c r="BA33" s="441"/>
      <c r="BB33" s="441"/>
      <c r="BC33" s="441"/>
    </row>
    <row r="34" spans="1:55" s="168" customFormat="1" ht="6" customHeight="1" outlineLevel="7">
      <c r="A34" s="299"/>
      <c r="B34" s="303"/>
      <c r="C34" s="303"/>
      <c r="D34" s="208"/>
      <c r="E34" s="208"/>
      <c r="F34" s="209"/>
      <c r="G34" s="524"/>
      <c r="H34" s="382"/>
      <c r="I34" s="383"/>
      <c r="J34" s="208"/>
      <c r="K34" s="208"/>
      <c r="L34" s="441"/>
      <c r="M34" s="441"/>
      <c r="N34" s="441"/>
      <c r="O34" s="441"/>
      <c r="P34" s="441"/>
      <c r="Q34" s="441"/>
      <c r="R34" s="441"/>
      <c r="S34" s="441"/>
      <c r="T34" s="441"/>
      <c r="U34" s="441"/>
      <c r="V34" s="441"/>
      <c r="W34" s="441"/>
      <c r="X34" s="441"/>
      <c r="Y34" s="441"/>
      <c r="Z34" s="441"/>
      <c r="AA34" s="441"/>
      <c r="AB34" s="441"/>
      <c r="AC34" s="441"/>
      <c r="AD34" s="441"/>
      <c r="AE34" s="441"/>
      <c r="AF34" s="441"/>
      <c r="AG34" s="441"/>
      <c r="AH34" s="441"/>
      <c r="AI34" s="441"/>
      <c r="AJ34" s="441"/>
      <c r="AK34" s="441"/>
      <c r="AL34" s="441"/>
      <c r="AM34" s="441"/>
      <c r="AN34" s="441"/>
      <c r="AO34" s="441"/>
      <c r="AP34" s="441"/>
      <c r="AQ34" s="441"/>
      <c r="AR34" s="441"/>
      <c r="AS34" s="441"/>
      <c r="AT34" s="441"/>
      <c r="AU34" s="441"/>
      <c r="AV34" s="441"/>
      <c r="AW34" s="441"/>
      <c r="AX34" s="441"/>
      <c r="AY34" s="441"/>
      <c r="AZ34" s="441"/>
      <c r="BA34" s="441"/>
      <c r="BB34" s="441"/>
      <c r="BC34" s="441"/>
    </row>
    <row r="35" spans="1:55" s="283" customFormat="1" ht="12" outlineLevel="6">
      <c r="A35" s="202" t="s">
        <v>261</v>
      </c>
      <c r="B35" s="203" t="s">
        <v>160</v>
      </c>
      <c r="C35" s="203"/>
      <c r="D35" s="204" t="s">
        <v>161</v>
      </c>
      <c r="E35" s="204"/>
      <c r="F35" s="205" t="s">
        <v>13</v>
      </c>
      <c r="G35" s="522">
        <v>1</v>
      </c>
      <c r="H35" s="386"/>
      <c r="I35" s="386">
        <f>G35*H35</f>
        <v>0</v>
      </c>
      <c r="J35" s="206" t="s">
        <v>14</v>
      </c>
      <c r="K35" s="282">
        <v>1</v>
      </c>
      <c r="L35" s="441"/>
      <c r="M35" s="441"/>
      <c r="N35" s="441"/>
      <c r="O35" s="441"/>
      <c r="P35" s="441"/>
      <c r="Q35" s="441"/>
      <c r="R35" s="441"/>
      <c r="S35" s="441"/>
      <c r="T35" s="441"/>
      <c r="U35" s="441"/>
      <c r="V35" s="441"/>
      <c r="W35" s="441"/>
      <c r="X35" s="441"/>
      <c r="Y35" s="441"/>
      <c r="Z35" s="441"/>
      <c r="AA35" s="441"/>
      <c r="AB35" s="441"/>
      <c r="AC35" s="441"/>
      <c r="AD35" s="441"/>
      <c r="AE35" s="441"/>
      <c r="AF35" s="441"/>
      <c r="AG35" s="441"/>
      <c r="AH35" s="441"/>
      <c r="AI35" s="441"/>
      <c r="AJ35" s="441"/>
      <c r="AK35" s="441"/>
      <c r="AL35" s="441"/>
      <c r="AM35" s="441"/>
      <c r="AN35" s="441"/>
      <c r="AO35" s="441"/>
      <c r="AP35" s="441"/>
      <c r="AQ35" s="441"/>
      <c r="AR35" s="441"/>
      <c r="AS35" s="441"/>
      <c r="AT35" s="441"/>
      <c r="AU35" s="441"/>
      <c r="AV35" s="441"/>
      <c r="AW35" s="441"/>
      <c r="AX35" s="441"/>
      <c r="AY35" s="441"/>
      <c r="AZ35" s="441"/>
      <c r="BA35" s="441"/>
      <c r="BB35" s="441"/>
      <c r="BC35" s="441"/>
    </row>
    <row r="36" spans="1:55" s="168" customFormat="1" ht="12" outlineLevel="7">
      <c r="A36" s="327" t="s">
        <v>223</v>
      </c>
      <c r="B36" s="300"/>
      <c r="C36" s="300"/>
      <c r="D36" s="207"/>
      <c r="E36" s="207"/>
      <c r="F36" s="207"/>
      <c r="G36" s="523"/>
      <c r="H36" s="381"/>
      <c r="I36" s="381"/>
      <c r="J36" s="208"/>
      <c r="K36" s="208"/>
      <c r="L36" s="441"/>
      <c r="M36" s="441"/>
      <c r="N36" s="441"/>
      <c r="O36" s="441"/>
      <c r="P36" s="441"/>
      <c r="Q36" s="441"/>
      <c r="R36" s="441"/>
      <c r="S36" s="441"/>
      <c r="T36" s="441"/>
      <c r="U36" s="441"/>
      <c r="V36" s="441"/>
      <c r="W36" s="441"/>
      <c r="X36" s="441"/>
      <c r="Y36" s="441"/>
      <c r="Z36" s="441"/>
      <c r="AA36" s="441"/>
      <c r="AB36" s="441"/>
      <c r="AC36" s="441"/>
      <c r="AD36" s="441"/>
      <c r="AE36" s="441"/>
      <c r="AF36" s="441"/>
      <c r="AG36" s="441"/>
      <c r="AH36" s="441"/>
      <c r="AI36" s="441"/>
      <c r="AJ36" s="441"/>
      <c r="AK36" s="441"/>
      <c r="AL36" s="441"/>
      <c r="AM36" s="441"/>
      <c r="AN36" s="441"/>
      <c r="AO36" s="441"/>
      <c r="AP36" s="441"/>
      <c r="AQ36" s="441"/>
      <c r="AR36" s="441"/>
      <c r="AS36" s="441"/>
      <c r="AT36" s="441"/>
      <c r="AU36" s="441"/>
      <c r="AV36" s="441"/>
      <c r="AW36" s="441"/>
      <c r="AX36" s="441"/>
      <c r="AY36" s="441"/>
      <c r="AZ36" s="441"/>
      <c r="BA36" s="441"/>
      <c r="BB36" s="441"/>
      <c r="BC36" s="441"/>
    </row>
    <row r="37" spans="1:55" s="168" customFormat="1" ht="6" customHeight="1" outlineLevel="7">
      <c r="A37" s="327" t="s">
        <v>223</v>
      </c>
      <c r="B37" s="303"/>
      <c r="C37" s="303"/>
      <c r="D37" s="208"/>
      <c r="E37" s="208"/>
      <c r="F37" s="209"/>
      <c r="G37" s="524"/>
      <c r="H37" s="382"/>
      <c r="I37" s="383"/>
      <c r="J37" s="208"/>
      <c r="K37" s="208"/>
      <c r="L37" s="441"/>
      <c r="M37" s="441"/>
      <c r="N37" s="441"/>
      <c r="O37" s="441"/>
      <c r="P37" s="441"/>
      <c r="Q37" s="441"/>
      <c r="R37" s="441"/>
      <c r="S37" s="441"/>
      <c r="T37" s="441"/>
      <c r="U37" s="441"/>
      <c r="V37" s="441"/>
      <c r="W37" s="441"/>
      <c r="X37" s="441"/>
      <c r="Y37" s="441"/>
      <c r="Z37" s="441"/>
      <c r="AA37" s="441"/>
      <c r="AB37" s="441"/>
      <c r="AC37" s="441"/>
      <c r="AD37" s="441"/>
      <c r="AE37" s="441"/>
      <c r="AF37" s="441"/>
      <c r="AG37" s="441"/>
      <c r="AH37" s="441"/>
      <c r="AI37" s="441"/>
      <c r="AJ37" s="441"/>
      <c r="AK37" s="441"/>
      <c r="AL37" s="441"/>
      <c r="AM37" s="441"/>
      <c r="AN37" s="441"/>
      <c r="AO37" s="441"/>
      <c r="AP37" s="441"/>
      <c r="AQ37" s="441"/>
      <c r="AR37" s="441"/>
      <c r="AS37" s="441"/>
      <c r="AT37" s="441"/>
      <c r="AU37" s="441"/>
      <c r="AV37" s="441"/>
      <c r="AW37" s="441"/>
      <c r="AX37" s="441"/>
      <c r="AY37" s="441"/>
      <c r="AZ37" s="441"/>
      <c r="BA37" s="441"/>
      <c r="BB37" s="441"/>
      <c r="BC37" s="441"/>
    </row>
    <row r="38" spans="1:55" s="213" customFormat="1" ht="11" outlineLevel="6">
      <c r="A38" s="328" t="s">
        <v>223</v>
      </c>
      <c r="B38" s="305"/>
      <c r="C38" s="305"/>
      <c r="D38" s="210"/>
      <c r="E38" s="211"/>
      <c r="F38" s="212"/>
      <c r="G38" s="525"/>
      <c r="H38" s="384"/>
      <c r="I38" s="384"/>
      <c r="L38" s="484"/>
      <c r="M38" s="484"/>
      <c r="N38" s="484"/>
      <c r="O38" s="484"/>
      <c r="P38" s="484"/>
      <c r="Q38" s="484"/>
      <c r="R38" s="484"/>
      <c r="S38" s="484"/>
      <c r="T38" s="484"/>
      <c r="U38" s="484"/>
      <c r="V38" s="484"/>
      <c r="W38" s="484"/>
      <c r="X38" s="484"/>
      <c r="Y38" s="484"/>
      <c r="Z38" s="484"/>
      <c r="AA38" s="484"/>
      <c r="AB38" s="484"/>
      <c r="AC38" s="484"/>
      <c r="AD38" s="484"/>
      <c r="AE38" s="484"/>
      <c r="AF38" s="484"/>
      <c r="AG38" s="484"/>
      <c r="AH38" s="484"/>
      <c r="AI38" s="484"/>
      <c r="AJ38" s="484"/>
      <c r="AK38" s="484"/>
      <c r="AL38" s="484"/>
      <c r="AM38" s="484"/>
      <c r="AN38" s="484"/>
      <c r="AO38" s="484"/>
      <c r="AP38" s="484"/>
      <c r="AQ38" s="484"/>
      <c r="AR38" s="484"/>
      <c r="AS38" s="484"/>
      <c r="AT38" s="484"/>
      <c r="AU38" s="484"/>
      <c r="AV38" s="484"/>
      <c r="AW38" s="484"/>
      <c r="AX38" s="484"/>
      <c r="AY38" s="484"/>
      <c r="AZ38" s="484"/>
      <c r="BA38" s="484"/>
      <c r="BB38" s="484"/>
      <c r="BC38" s="484"/>
    </row>
    <row r="39" spans="1:55" s="218" customFormat="1" ht="12.75" customHeight="1" outlineLevel="5">
      <c r="A39" s="307" t="s">
        <v>223</v>
      </c>
      <c r="B39" s="308"/>
      <c r="C39" s="308"/>
      <c r="D39" s="215"/>
      <c r="E39" s="216"/>
      <c r="F39" s="217"/>
      <c r="G39" s="526"/>
      <c r="H39" s="385"/>
      <c r="I39" s="385"/>
      <c r="L39" s="485"/>
      <c r="M39" s="485"/>
      <c r="N39" s="485"/>
      <c r="O39" s="485"/>
      <c r="P39" s="485"/>
      <c r="Q39" s="485"/>
      <c r="R39" s="485"/>
      <c r="S39" s="485"/>
      <c r="T39" s="485"/>
      <c r="U39" s="485"/>
      <c r="V39" s="485"/>
      <c r="W39" s="485"/>
      <c r="X39" s="485"/>
      <c r="Y39" s="485"/>
      <c r="Z39" s="485"/>
      <c r="AA39" s="485"/>
      <c r="AB39" s="485"/>
      <c r="AC39" s="485"/>
      <c r="AD39" s="485"/>
      <c r="AE39" s="485"/>
      <c r="AF39" s="485"/>
      <c r="AG39" s="485"/>
      <c r="AH39" s="485"/>
      <c r="AI39" s="485"/>
      <c r="AJ39" s="485"/>
      <c r="AK39" s="485"/>
      <c r="AL39" s="485"/>
      <c r="AM39" s="485"/>
      <c r="AN39" s="485"/>
      <c r="AO39" s="485"/>
      <c r="AP39" s="485"/>
      <c r="AQ39" s="485"/>
      <c r="AR39" s="485"/>
      <c r="AS39" s="485"/>
      <c r="AT39" s="485"/>
      <c r="AU39" s="485"/>
      <c r="AV39" s="485"/>
      <c r="AW39" s="485"/>
      <c r="AX39" s="485"/>
      <c r="AY39" s="485"/>
      <c r="AZ39" s="485"/>
      <c r="BA39" s="485"/>
      <c r="BB39" s="485"/>
      <c r="BC39" s="485"/>
    </row>
    <row r="40" spans="1:55" s="218" customFormat="1" ht="12.75" customHeight="1" outlineLevel="4">
      <c r="A40" s="307" t="s">
        <v>223</v>
      </c>
      <c r="B40" s="308"/>
      <c r="C40" s="308"/>
      <c r="D40" s="219"/>
      <c r="E40" s="216"/>
      <c r="F40" s="214"/>
      <c r="G40" s="527"/>
      <c r="H40" s="385"/>
      <c r="I40" s="385"/>
      <c r="L40" s="485"/>
      <c r="M40" s="485"/>
      <c r="N40" s="485"/>
      <c r="O40" s="485"/>
      <c r="P40" s="485"/>
      <c r="Q40" s="485"/>
      <c r="R40" s="485"/>
      <c r="S40" s="485"/>
      <c r="T40" s="485"/>
      <c r="U40" s="485"/>
      <c r="V40" s="485"/>
      <c r="W40" s="485"/>
      <c r="X40" s="485"/>
      <c r="Y40" s="485"/>
      <c r="Z40" s="485"/>
      <c r="AA40" s="485"/>
      <c r="AB40" s="485"/>
      <c r="AC40" s="485"/>
      <c r="AD40" s="485"/>
      <c r="AE40" s="485"/>
      <c r="AF40" s="485"/>
      <c r="AG40" s="485"/>
      <c r="AH40" s="485"/>
      <c r="AI40" s="485"/>
      <c r="AJ40" s="485"/>
      <c r="AK40" s="485"/>
      <c r="AL40" s="485"/>
      <c r="AM40" s="485"/>
      <c r="AN40" s="485"/>
      <c r="AO40" s="485"/>
      <c r="AP40" s="485"/>
      <c r="AQ40" s="485"/>
      <c r="AR40" s="485"/>
      <c r="AS40" s="485"/>
      <c r="AT40" s="485"/>
      <c r="AU40" s="485"/>
      <c r="AV40" s="485"/>
      <c r="AW40" s="485"/>
      <c r="AX40" s="485"/>
      <c r="AY40" s="485"/>
      <c r="AZ40" s="485"/>
      <c r="BA40" s="485"/>
      <c r="BB40" s="485"/>
      <c r="BC40" s="485"/>
    </row>
    <row r="41" spans="1:55" s="218" customFormat="1" ht="12.75" customHeight="1" outlineLevel="3">
      <c r="A41" s="307"/>
      <c r="B41" s="308"/>
      <c r="C41" s="308"/>
      <c r="D41" s="219"/>
      <c r="E41" s="216"/>
      <c r="F41" s="214"/>
      <c r="G41" s="527"/>
      <c r="H41" s="385"/>
      <c r="I41" s="385"/>
      <c r="L41" s="441"/>
      <c r="M41" s="485"/>
      <c r="N41" s="485"/>
      <c r="O41" s="485"/>
      <c r="P41" s="485"/>
      <c r="Q41" s="485"/>
      <c r="R41" s="485"/>
      <c r="S41" s="485"/>
      <c r="T41" s="485"/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5"/>
      <c r="AI41" s="485"/>
      <c r="AJ41" s="485"/>
      <c r="AK41" s="485"/>
      <c r="AL41" s="485"/>
      <c r="AM41" s="485"/>
      <c r="AN41" s="485"/>
      <c r="AO41" s="485"/>
      <c r="AP41" s="485"/>
      <c r="AQ41" s="485"/>
      <c r="AR41" s="485"/>
      <c r="AS41" s="485"/>
      <c r="AT41" s="485"/>
      <c r="AU41" s="485"/>
      <c r="AV41" s="485"/>
      <c r="AW41" s="485"/>
      <c r="AX41" s="485"/>
      <c r="AY41" s="485"/>
      <c r="AZ41" s="485"/>
      <c r="BA41" s="485"/>
      <c r="BB41" s="485"/>
      <c r="BC41" s="485"/>
    </row>
    <row r="42" spans="1:55" s="218" customFormat="1" ht="12.75" customHeight="1" outlineLevel="2">
      <c r="A42" s="307"/>
      <c r="B42" s="308"/>
      <c r="C42" s="308"/>
      <c r="D42" s="311"/>
      <c r="E42" s="310"/>
      <c r="F42" s="214"/>
      <c r="G42" s="527"/>
      <c r="H42" s="385"/>
      <c r="I42" s="385"/>
      <c r="L42" s="441"/>
      <c r="M42" s="485"/>
      <c r="N42" s="485"/>
      <c r="O42" s="485"/>
      <c r="P42" s="485"/>
      <c r="Q42" s="485"/>
      <c r="R42" s="485"/>
      <c r="S42" s="485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5"/>
      <c r="AE42" s="485"/>
      <c r="AF42" s="485"/>
      <c r="AG42" s="485"/>
      <c r="AH42" s="485"/>
      <c r="AI42" s="485"/>
      <c r="AJ42" s="485"/>
      <c r="AK42" s="485"/>
      <c r="AL42" s="485"/>
      <c r="AM42" s="485"/>
      <c r="AN42" s="485"/>
      <c r="AO42" s="485"/>
      <c r="AP42" s="485"/>
      <c r="AQ42" s="485"/>
      <c r="AR42" s="485"/>
      <c r="AS42" s="485"/>
      <c r="AT42" s="485"/>
      <c r="AU42" s="485"/>
      <c r="AV42" s="485"/>
      <c r="AW42" s="485"/>
      <c r="AX42" s="485"/>
      <c r="AY42" s="485"/>
      <c r="AZ42" s="485"/>
      <c r="BA42" s="485"/>
      <c r="BB42" s="485"/>
      <c r="BC42" s="485"/>
    </row>
    <row r="43" spans="1:55" s="185" customFormat="1" ht="19.5" customHeight="1" outlineLevel="1">
      <c r="A43" s="312"/>
      <c r="B43" s="313"/>
      <c r="C43" s="313"/>
      <c r="D43" s="313" t="s">
        <v>88</v>
      </c>
      <c r="E43" s="314"/>
      <c r="F43" s="183"/>
      <c r="G43" s="517"/>
      <c r="H43" s="373"/>
      <c r="I43" s="373">
        <f>SUBTOTAL(9,I44:I60)</f>
        <v>0</v>
      </c>
      <c r="K43" s="184">
        <f>SUBTOTAL(9,K44:K60)</f>
        <v>4</v>
      </c>
      <c r="L43" s="441"/>
      <c r="M43" s="480"/>
      <c r="N43" s="480"/>
      <c r="O43" s="480"/>
      <c r="P43" s="480"/>
      <c r="Q43" s="480"/>
      <c r="R43" s="480"/>
      <c r="S43" s="480"/>
      <c r="T43" s="480"/>
      <c r="U43" s="480"/>
      <c r="V43" s="480"/>
      <c r="W43" s="480"/>
      <c r="X43" s="480"/>
      <c r="Y43" s="480"/>
      <c r="Z43" s="480"/>
      <c r="AA43" s="480"/>
      <c r="AB43" s="480"/>
      <c r="AC43" s="480"/>
      <c r="AD43" s="480"/>
      <c r="AE43" s="480"/>
      <c r="AF43" s="480"/>
      <c r="AG43" s="480"/>
      <c r="AH43" s="480"/>
      <c r="AI43" s="480"/>
      <c r="AJ43" s="480"/>
      <c r="AK43" s="480"/>
      <c r="AL43" s="480"/>
      <c r="AM43" s="480"/>
      <c r="AN43" s="480"/>
      <c r="AO43" s="480"/>
      <c r="AP43" s="480"/>
      <c r="AQ43" s="480"/>
      <c r="AR43" s="480"/>
      <c r="AS43" s="480"/>
      <c r="AT43" s="480"/>
      <c r="AU43" s="480"/>
      <c r="AV43" s="480"/>
      <c r="AW43" s="480"/>
      <c r="AX43" s="480"/>
      <c r="AY43" s="480"/>
      <c r="AZ43" s="480"/>
      <c r="BA43" s="480"/>
      <c r="BB43" s="480"/>
      <c r="BC43" s="480"/>
    </row>
    <row r="44" spans="1:55" s="189" customFormat="1" ht="18.75" customHeight="1" outlineLevel="2">
      <c r="A44" s="315"/>
      <c r="B44" s="316"/>
      <c r="C44" s="316"/>
      <c r="D44" s="316" t="s">
        <v>89</v>
      </c>
      <c r="E44" s="317"/>
      <c r="F44" s="187"/>
      <c r="G44" s="518"/>
      <c r="H44" s="374"/>
      <c r="I44" s="374">
        <f>SUBTOTAL(9,I45:I60)</f>
        <v>0</v>
      </c>
      <c r="K44" s="188">
        <f>SUBTOTAL(9,K45:K60)</f>
        <v>4</v>
      </c>
      <c r="L44" s="441"/>
      <c r="M44" s="452"/>
      <c r="N44" s="452"/>
      <c r="O44" s="452"/>
      <c r="P44" s="452"/>
      <c r="Q44" s="452"/>
      <c r="R44" s="452"/>
      <c r="S44" s="452"/>
      <c r="T44" s="452"/>
      <c r="U44" s="452"/>
      <c r="V44" s="452"/>
      <c r="W44" s="452"/>
      <c r="X44" s="452"/>
      <c r="Y44" s="452"/>
      <c r="Z44" s="452"/>
      <c r="AA44" s="452"/>
      <c r="AB44" s="452"/>
      <c r="AC44" s="452"/>
      <c r="AD44" s="452"/>
      <c r="AE44" s="452"/>
      <c r="AF44" s="452"/>
      <c r="AG44" s="452"/>
      <c r="AH44" s="452"/>
      <c r="AI44" s="452"/>
      <c r="AJ44" s="452"/>
      <c r="AK44" s="452"/>
      <c r="AL44" s="452"/>
      <c r="AM44" s="452"/>
      <c r="AN44" s="452"/>
      <c r="AO44" s="452"/>
      <c r="AP44" s="452"/>
      <c r="AQ44" s="452"/>
      <c r="AR44" s="452"/>
      <c r="AS44" s="452"/>
      <c r="AT44" s="452"/>
      <c r="AU44" s="452"/>
      <c r="AV44" s="452"/>
      <c r="AW44" s="452"/>
      <c r="AX44" s="452"/>
      <c r="AY44" s="452"/>
      <c r="AZ44" s="452"/>
      <c r="BA44" s="452"/>
      <c r="BB44" s="452"/>
      <c r="BC44" s="452"/>
    </row>
    <row r="45" spans="1:55" s="193" customFormat="1" ht="16.5" customHeight="1" outlineLevel="3">
      <c r="A45" s="318"/>
      <c r="B45" s="319"/>
      <c r="C45" s="319"/>
      <c r="D45" s="319" t="s">
        <v>89</v>
      </c>
      <c r="E45" s="320"/>
      <c r="F45" s="191"/>
      <c r="G45" s="519"/>
      <c r="H45" s="375"/>
      <c r="I45" s="376">
        <f>SUBTOTAL(9,I46:I60)</f>
        <v>0</v>
      </c>
      <c r="K45" s="192">
        <f>SUBTOTAL(9,K46:K60)</f>
        <v>4</v>
      </c>
      <c r="L45" s="441"/>
      <c r="M45" s="481"/>
      <c r="N45" s="481"/>
      <c r="O45" s="481"/>
      <c r="P45" s="481"/>
      <c r="Q45" s="481"/>
      <c r="R45" s="481"/>
      <c r="S45" s="481"/>
      <c r="T45" s="481"/>
      <c r="U45" s="481"/>
      <c r="V45" s="481"/>
      <c r="W45" s="481"/>
      <c r="X45" s="481"/>
      <c r="Y45" s="481"/>
      <c r="Z45" s="481"/>
      <c r="AA45" s="481"/>
      <c r="AB45" s="481"/>
      <c r="AC45" s="481"/>
      <c r="AD45" s="481"/>
      <c r="AE45" s="481"/>
      <c r="AF45" s="481"/>
      <c r="AG45" s="481"/>
      <c r="AH45" s="481"/>
      <c r="AI45" s="481"/>
      <c r="AJ45" s="481"/>
      <c r="AK45" s="481"/>
      <c r="AL45" s="481"/>
      <c r="AM45" s="481"/>
      <c r="AN45" s="481"/>
      <c r="AO45" s="481"/>
      <c r="AP45" s="481"/>
      <c r="AQ45" s="481"/>
      <c r="AR45" s="481"/>
      <c r="AS45" s="481"/>
      <c r="AT45" s="481"/>
      <c r="AU45" s="481"/>
      <c r="AV45" s="481"/>
      <c r="AW45" s="481"/>
      <c r="AX45" s="481"/>
      <c r="AY45" s="481"/>
      <c r="AZ45" s="481"/>
      <c r="BA45" s="481"/>
      <c r="BB45" s="481"/>
      <c r="BC45" s="481"/>
    </row>
    <row r="46" spans="1:55" s="197" customFormat="1" ht="16.5" customHeight="1" outlineLevel="4">
      <c r="A46" s="321"/>
      <c r="B46" s="322"/>
      <c r="C46" s="322"/>
      <c r="D46" s="322" t="s">
        <v>107</v>
      </c>
      <c r="E46" s="323"/>
      <c r="F46" s="195"/>
      <c r="G46" s="520"/>
      <c r="H46" s="377"/>
      <c r="I46" s="378">
        <f>SUBTOTAL(9,I47:I51)</f>
        <v>0</v>
      </c>
      <c r="K46" s="196">
        <f>SUBTOTAL(9,K47:K51)</f>
        <v>1</v>
      </c>
      <c r="L46" s="441"/>
      <c r="M46" s="482"/>
      <c r="N46" s="482"/>
      <c r="O46" s="482"/>
      <c r="P46" s="482"/>
      <c r="Q46" s="482"/>
      <c r="R46" s="482"/>
      <c r="S46" s="482"/>
      <c r="T46" s="482"/>
      <c r="U46" s="482"/>
      <c r="V46" s="482"/>
      <c r="W46" s="482"/>
      <c r="X46" s="482"/>
      <c r="Y46" s="482"/>
      <c r="Z46" s="482"/>
      <c r="AA46" s="482"/>
      <c r="AB46" s="482"/>
      <c r="AC46" s="482"/>
      <c r="AD46" s="482"/>
      <c r="AE46" s="482"/>
      <c r="AF46" s="482"/>
      <c r="AG46" s="482"/>
      <c r="AH46" s="482"/>
      <c r="AI46" s="482"/>
      <c r="AJ46" s="482"/>
      <c r="AK46" s="482"/>
      <c r="AL46" s="482"/>
      <c r="AM46" s="482"/>
      <c r="AN46" s="482"/>
      <c r="AO46" s="482"/>
      <c r="AP46" s="482"/>
      <c r="AQ46" s="482"/>
      <c r="AR46" s="482"/>
      <c r="AS46" s="482"/>
      <c r="AT46" s="482"/>
      <c r="AU46" s="482"/>
      <c r="AV46" s="482"/>
      <c r="AW46" s="482"/>
      <c r="AX46" s="482"/>
      <c r="AY46" s="482"/>
      <c r="AZ46" s="482"/>
      <c r="BA46" s="482"/>
      <c r="BB46" s="482"/>
      <c r="BC46" s="482"/>
    </row>
    <row r="47" spans="1:55" s="201" customFormat="1" ht="16.5" customHeight="1" outlineLevel="5">
      <c r="A47" s="324"/>
      <c r="B47" s="325"/>
      <c r="C47" s="325"/>
      <c r="D47" s="325" t="s">
        <v>108</v>
      </c>
      <c r="E47" s="326"/>
      <c r="F47" s="199"/>
      <c r="G47" s="521"/>
      <c r="H47" s="379"/>
      <c r="I47" s="380">
        <f>SUBTOTAL(9,I48:I50)</f>
        <v>0</v>
      </c>
      <c r="K47" s="200">
        <f>SUBTOTAL(9,K48:K50)</f>
        <v>1</v>
      </c>
      <c r="L47" s="441"/>
      <c r="M47" s="483"/>
      <c r="N47" s="483"/>
      <c r="O47" s="483"/>
      <c r="P47" s="483"/>
      <c r="Q47" s="483"/>
      <c r="R47" s="483"/>
      <c r="S47" s="483"/>
      <c r="T47" s="483"/>
      <c r="U47" s="483"/>
      <c r="V47" s="483"/>
      <c r="W47" s="483"/>
      <c r="X47" s="483"/>
      <c r="Y47" s="483"/>
      <c r="Z47" s="483"/>
      <c r="AA47" s="483"/>
      <c r="AB47" s="483"/>
      <c r="AC47" s="483"/>
      <c r="AD47" s="483"/>
      <c r="AE47" s="483"/>
      <c r="AF47" s="483"/>
      <c r="AG47" s="483"/>
      <c r="AH47" s="483"/>
      <c r="AI47" s="483"/>
      <c r="AJ47" s="483"/>
      <c r="AK47" s="483"/>
      <c r="AL47" s="483"/>
      <c r="AM47" s="483"/>
      <c r="AN47" s="483"/>
      <c r="AO47" s="483"/>
      <c r="AP47" s="483"/>
      <c r="AQ47" s="483"/>
      <c r="AR47" s="483"/>
      <c r="AS47" s="483"/>
      <c r="AT47" s="483"/>
      <c r="AU47" s="483"/>
      <c r="AV47" s="483"/>
      <c r="AW47" s="483"/>
      <c r="AX47" s="483"/>
      <c r="AY47" s="483"/>
      <c r="AZ47" s="483"/>
      <c r="BA47" s="483"/>
      <c r="BB47" s="483"/>
      <c r="BC47" s="483"/>
    </row>
    <row r="48" spans="1:55" s="218" customFormat="1" ht="12.75" customHeight="1" outlineLevel="6">
      <c r="A48" s="277" t="s">
        <v>262</v>
      </c>
      <c r="B48" s="278" t="s">
        <v>109</v>
      </c>
      <c r="C48" s="278"/>
      <c r="D48" s="279" t="s">
        <v>110</v>
      </c>
      <c r="E48" s="279" t="s">
        <v>111</v>
      </c>
      <c r="F48" s="280" t="s">
        <v>25</v>
      </c>
      <c r="G48" s="528">
        <v>1</v>
      </c>
      <c r="H48" s="387"/>
      <c r="I48" s="387">
        <f>G48*H48</f>
        <v>0</v>
      </c>
      <c r="J48" s="281" t="s">
        <v>14</v>
      </c>
      <c r="K48" s="451">
        <v>1</v>
      </c>
      <c r="L48" s="441"/>
      <c r="M48" s="485"/>
      <c r="N48" s="485"/>
      <c r="O48" s="485"/>
      <c r="P48" s="485"/>
      <c r="Q48" s="485"/>
      <c r="R48" s="485"/>
      <c r="S48" s="485"/>
      <c r="T48" s="485"/>
      <c r="U48" s="485"/>
      <c r="V48" s="485"/>
      <c r="W48" s="485"/>
      <c r="X48" s="485"/>
      <c r="Y48" s="485"/>
      <c r="Z48" s="485"/>
      <c r="AA48" s="485"/>
      <c r="AB48" s="485"/>
      <c r="AC48" s="485"/>
      <c r="AD48" s="485"/>
      <c r="AE48" s="485"/>
      <c r="AF48" s="485"/>
      <c r="AG48" s="485"/>
      <c r="AH48" s="485"/>
      <c r="AI48" s="485"/>
      <c r="AJ48" s="485"/>
      <c r="AK48" s="485"/>
      <c r="AL48" s="485"/>
      <c r="AM48" s="485"/>
      <c r="AN48" s="485"/>
      <c r="AO48" s="485"/>
      <c r="AP48" s="485"/>
      <c r="AQ48" s="485"/>
      <c r="AR48" s="485"/>
      <c r="AS48" s="485"/>
      <c r="AT48" s="485"/>
      <c r="AU48" s="485"/>
      <c r="AV48" s="485"/>
      <c r="AW48" s="485"/>
      <c r="AX48" s="485"/>
      <c r="AY48" s="485"/>
      <c r="AZ48" s="485"/>
      <c r="BA48" s="485"/>
      <c r="BB48" s="485"/>
      <c r="BC48" s="485"/>
    </row>
    <row r="49" spans="1:55" s="168" customFormat="1" ht="12" outlineLevel="7">
      <c r="A49" s="327" t="s">
        <v>223</v>
      </c>
      <c r="B49" s="300"/>
      <c r="C49" s="300"/>
      <c r="D49" s="207"/>
      <c r="E49" s="207"/>
      <c r="F49" s="207"/>
      <c r="G49" s="523"/>
      <c r="H49" s="381"/>
      <c r="I49" s="381"/>
      <c r="J49" s="208"/>
      <c r="K49" s="208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441"/>
      <c r="W49" s="441"/>
      <c r="X49" s="441"/>
      <c r="Y49" s="441"/>
      <c r="Z49" s="441"/>
      <c r="AA49" s="441"/>
      <c r="AB49" s="441"/>
      <c r="AC49" s="441"/>
      <c r="AD49" s="441"/>
      <c r="AE49" s="441"/>
      <c r="AF49" s="441"/>
      <c r="AG49" s="441"/>
      <c r="AH49" s="441"/>
      <c r="AI49" s="441"/>
      <c r="AJ49" s="441"/>
      <c r="AK49" s="441"/>
      <c r="AL49" s="441"/>
      <c r="AM49" s="441"/>
      <c r="AN49" s="441"/>
      <c r="AO49" s="441"/>
      <c r="AP49" s="441"/>
      <c r="AQ49" s="441"/>
      <c r="AR49" s="441"/>
      <c r="AS49" s="441"/>
      <c r="AT49" s="441"/>
      <c r="AU49" s="441"/>
      <c r="AV49" s="441"/>
      <c r="AW49" s="441"/>
      <c r="AX49" s="441"/>
      <c r="AY49" s="441"/>
      <c r="AZ49" s="441"/>
      <c r="BA49" s="441"/>
      <c r="BB49" s="441"/>
      <c r="BC49" s="441"/>
    </row>
    <row r="50" spans="1:55" s="168" customFormat="1" ht="6" customHeight="1" outlineLevel="7">
      <c r="A50" s="327" t="s">
        <v>223</v>
      </c>
      <c r="B50" s="303"/>
      <c r="C50" s="303"/>
      <c r="D50" s="208"/>
      <c r="E50" s="208"/>
      <c r="F50" s="209"/>
      <c r="G50" s="524"/>
      <c r="H50" s="382"/>
      <c r="I50" s="383"/>
      <c r="J50" s="208"/>
      <c r="K50" s="208"/>
      <c r="L50" s="441"/>
      <c r="M50" s="441"/>
      <c r="N50" s="441"/>
      <c r="O50" s="441"/>
      <c r="P50" s="441"/>
      <c r="Q50" s="441"/>
      <c r="R50" s="441"/>
      <c r="S50" s="441"/>
      <c r="T50" s="441"/>
      <c r="U50" s="441"/>
      <c r="V50" s="441"/>
      <c r="W50" s="441"/>
      <c r="X50" s="441"/>
      <c r="Y50" s="441"/>
      <c r="Z50" s="441"/>
      <c r="AA50" s="441"/>
      <c r="AB50" s="441"/>
      <c r="AC50" s="441"/>
      <c r="AD50" s="441"/>
      <c r="AE50" s="441"/>
      <c r="AF50" s="441"/>
      <c r="AG50" s="441"/>
      <c r="AH50" s="441"/>
      <c r="AI50" s="441"/>
      <c r="AJ50" s="441"/>
      <c r="AK50" s="441"/>
      <c r="AL50" s="441"/>
      <c r="AM50" s="441"/>
      <c r="AN50" s="441"/>
      <c r="AO50" s="441"/>
      <c r="AP50" s="441"/>
      <c r="AQ50" s="441"/>
      <c r="AR50" s="441"/>
      <c r="AS50" s="441"/>
      <c r="AT50" s="441"/>
      <c r="AU50" s="441"/>
      <c r="AV50" s="441"/>
      <c r="AW50" s="441"/>
      <c r="AX50" s="441"/>
      <c r="AY50" s="441"/>
      <c r="AZ50" s="441"/>
      <c r="BA50" s="441"/>
      <c r="BB50" s="441"/>
      <c r="BC50" s="441"/>
    </row>
    <row r="51" spans="1:55" s="213" customFormat="1" ht="12" outlineLevel="6">
      <c r="A51" s="328" t="s">
        <v>223</v>
      </c>
      <c r="B51" s="305"/>
      <c r="C51" s="305"/>
      <c r="D51" s="210"/>
      <c r="E51" s="211"/>
      <c r="F51" s="212"/>
      <c r="G51" s="525"/>
      <c r="H51" s="384"/>
      <c r="I51" s="384"/>
      <c r="L51" s="441"/>
      <c r="M51" s="484"/>
      <c r="N51" s="484"/>
      <c r="O51" s="484"/>
      <c r="P51" s="484"/>
      <c r="Q51" s="484"/>
      <c r="R51" s="484"/>
      <c r="S51" s="484"/>
      <c r="T51" s="484"/>
      <c r="U51" s="484"/>
      <c r="V51" s="484"/>
      <c r="W51" s="484"/>
      <c r="X51" s="484"/>
      <c r="Y51" s="484"/>
      <c r="Z51" s="484"/>
      <c r="AA51" s="484"/>
      <c r="AB51" s="484"/>
      <c r="AC51" s="484"/>
      <c r="AD51" s="484"/>
      <c r="AE51" s="484"/>
      <c r="AF51" s="484"/>
      <c r="AG51" s="484"/>
      <c r="AH51" s="484"/>
      <c r="AI51" s="484"/>
      <c r="AJ51" s="484"/>
      <c r="AK51" s="484"/>
      <c r="AL51" s="484"/>
      <c r="AM51" s="484"/>
      <c r="AN51" s="484"/>
      <c r="AO51" s="484"/>
      <c r="AP51" s="484"/>
      <c r="AQ51" s="484"/>
      <c r="AR51" s="484"/>
      <c r="AS51" s="484"/>
      <c r="AT51" s="484"/>
      <c r="AU51" s="484"/>
      <c r="AV51" s="484"/>
      <c r="AW51" s="484"/>
      <c r="AX51" s="484"/>
      <c r="AY51" s="484"/>
      <c r="AZ51" s="484"/>
      <c r="BA51" s="484"/>
      <c r="BB51" s="484"/>
      <c r="BC51" s="484"/>
    </row>
    <row r="52" spans="1:55" s="197" customFormat="1" ht="16.5" customHeight="1" outlineLevel="4">
      <c r="A52" s="329" t="s">
        <v>223</v>
      </c>
      <c r="B52" s="322"/>
      <c r="C52" s="322"/>
      <c r="D52" s="322" t="s">
        <v>120</v>
      </c>
      <c r="E52" s="323"/>
      <c r="F52" s="195"/>
      <c r="G52" s="520"/>
      <c r="H52" s="377"/>
      <c r="I52" s="378">
        <f>SUBTOTAL(9,I53:I60)</f>
        <v>0</v>
      </c>
      <c r="K52" s="196">
        <f>SUBTOTAL(9,K53:K60)</f>
        <v>3</v>
      </c>
      <c r="L52" s="441"/>
      <c r="M52" s="482"/>
      <c r="N52" s="482"/>
      <c r="O52" s="482"/>
      <c r="P52" s="482"/>
      <c r="Q52" s="482"/>
      <c r="R52" s="482"/>
      <c r="S52" s="482"/>
      <c r="T52" s="482"/>
      <c r="U52" s="482"/>
      <c r="V52" s="482"/>
      <c r="W52" s="482"/>
      <c r="X52" s="482"/>
      <c r="Y52" s="482"/>
      <c r="Z52" s="482"/>
      <c r="AA52" s="482"/>
      <c r="AB52" s="482"/>
      <c r="AC52" s="482"/>
      <c r="AD52" s="482"/>
      <c r="AE52" s="482"/>
      <c r="AF52" s="482"/>
      <c r="AG52" s="482"/>
      <c r="AH52" s="482"/>
      <c r="AI52" s="482"/>
      <c r="AJ52" s="482"/>
      <c r="AK52" s="482"/>
      <c r="AL52" s="482"/>
      <c r="AM52" s="482"/>
      <c r="AN52" s="482"/>
      <c r="AO52" s="482"/>
      <c r="AP52" s="482"/>
      <c r="AQ52" s="482"/>
      <c r="AR52" s="482"/>
      <c r="AS52" s="482"/>
      <c r="AT52" s="482"/>
      <c r="AU52" s="482"/>
      <c r="AV52" s="482"/>
      <c r="AW52" s="482"/>
      <c r="AX52" s="482"/>
      <c r="AY52" s="482"/>
      <c r="AZ52" s="482"/>
      <c r="BA52" s="482"/>
      <c r="BB52" s="482"/>
      <c r="BC52" s="482"/>
    </row>
    <row r="53" spans="1:55" s="201" customFormat="1" ht="16.5" customHeight="1" outlineLevel="5">
      <c r="A53" s="329" t="s">
        <v>223</v>
      </c>
      <c r="B53" s="325"/>
      <c r="C53" s="325"/>
      <c r="D53" s="325" t="s">
        <v>121</v>
      </c>
      <c r="E53" s="326"/>
      <c r="F53" s="199"/>
      <c r="G53" s="521"/>
      <c r="H53" s="379"/>
      <c r="I53" s="380">
        <f>SUBTOTAL(9,I54:I60)</f>
        <v>0</v>
      </c>
      <c r="K53" s="200">
        <f>SUBTOTAL(9,K54:K60)</f>
        <v>3</v>
      </c>
      <c r="L53" s="441"/>
      <c r="M53" s="483"/>
      <c r="N53" s="483"/>
      <c r="O53" s="483"/>
      <c r="P53" s="483"/>
      <c r="Q53" s="483"/>
      <c r="R53" s="483"/>
      <c r="S53" s="483"/>
      <c r="T53" s="483"/>
      <c r="U53" s="483"/>
      <c r="V53" s="483"/>
      <c r="W53" s="483"/>
      <c r="X53" s="483"/>
      <c r="Y53" s="483"/>
      <c r="Z53" s="483"/>
      <c r="AA53" s="483"/>
      <c r="AB53" s="483"/>
      <c r="AC53" s="483"/>
      <c r="AD53" s="483"/>
      <c r="AE53" s="483"/>
      <c r="AF53" s="483"/>
      <c r="AG53" s="483"/>
      <c r="AH53" s="483"/>
      <c r="AI53" s="483"/>
      <c r="AJ53" s="483"/>
      <c r="AK53" s="483"/>
      <c r="AL53" s="483"/>
      <c r="AM53" s="483"/>
      <c r="AN53" s="483"/>
      <c r="AO53" s="483"/>
      <c r="AP53" s="483"/>
      <c r="AQ53" s="483"/>
      <c r="AR53" s="483"/>
      <c r="AS53" s="483"/>
      <c r="AT53" s="483"/>
      <c r="AU53" s="483"/>
      <c r="AV53" s="483"/>
      <c r="AW53" s="483"/>
      <c r="AX53" s="483"/>
      <c r="AY53" s="483"/>
      <c r="AZ53" s="483"/>
      <c r="BA53" s="483"/>
      <c r="BB53" s="483"/>
      <c r="BC53" s="483"/>
    </row>
    <row r="54" spans="1:55" s="218" customFormat="1" ht="12.75" customHeight="1" outlineLevel="6">
      <c r="A54" s="277" t="s">
        <v>263</v>
      </c>
      <c r="B54" s="278" t="s">
        <v>122</v>
      </c>
      <c r="C54" s="278"/>
      <c r="D54" s="279" t="s">
        <v>123</v>
      </c>
      <c r="E54" s="279"/>
      <c r="F54" s="280" t="s">
        <v>25</v>
      </c>
      <c r="G54" s="528">
        <v>1</v>
      </c>
      <c r="H54" s="387"/>
      <c r="I54" s="387">
        <f>G54*H54</f>
        <v>0</v>
      </c>
      <c r="J54" s="281" t="s">
        <v>14</v>
      </c>
      <c r="K54" s="451">
        <v>1</v>
      </c>
      <c r="L54" s="441"/>
      <c r="M54" s="485"/>
      <c r="N54" s="485"/>
      <c r="O54" s="485"/>
      <c r="P54" s="485"/>
      <c r="Q54" s="485"/>
      <c r="R54" s="485"/>
      <c r="S54" s="485"/>
      <c r="T54" s="485"/>
      <c r="U54" s="485"/>
      <c r="V54" s="485"/>
      <c r="W54" s="485"/>
      <c r="X54" s="485"/>
      <c r="Y54" s="485"/>
      <c r="Z54" s="485"/>
      <c r="AA54" s="485"/>
      <c r="AB54" s="485"/>
      <c r="AC54" s="485"/>
      <c r="AD54" s="485"/>
      <c r="AE54" s="485"/>
      <c r="AF54" s="485"/>
      <c r="AG54" s="485"/>
      <c r="AH54" s="485"/>
      <c r="AI54" s="485"/>
      <c r="AJ54" s="485"/>
      <c r="AK54" s="485"/>
      <c r="AL54" s="485"/>
      <c r="AM54" s="485"/>
      <c r="AN54" s="485"/>
      <c r="AO54" s="485"/>
      <c r="AP54" s="485"/>
      <c r="AQ54" s="485"/>
      <c r="AR54" s="485"/>
      <c r="AS54" s="485"/>
      <c r="AT54" s="485"/>
      <c r="AU54" s="485"/>
      <c r="AV54" s="485"/>
      <c r="AW54" s="485"/>
      <c r="AX54" s="485"/>
      <c r="AY54" s="485"/>
      <c r="AZ54" s="485"/>
      <c r="BA54" s="485"/>
      <c r="BB54" s="485"/>
      <c r="BC54" s="485"/>
    </row>
    <row r="55" spans="1:55" s="168" customFormat="1" ht="12" outlineLevel="7">
      <c r="A55" s="327" t="s">
        <v>223</v>
      </c>
      <c r="B55" s="300"/>
      <c r="C55" s="300"/>
      <c r="D55" s="207"/>
      <c r="E55" s="207"/>
      <c r="F55" s="207"/>
      <c r="G55" s="523"/>
      <c r="H55" s="381"/>
      <c r="I55" s="381"/>
      <c r="J55" s="208"/>
      <c r="K55" s="208"/>
      <c r="L55" s="441"/>
      <c r="M55" s="441"/>
      <c r="N55" s="441"/>
      <c r="O55" s="441"/>
      <c r="P55" s="441"/>
      <c r="Q55" s="441"/>
      <c r="R55" s="441"/>
      <c r="S55" s="441"/>
      <c r="T55" s="441"/>
      <c r="U55" s="441"/>
      <c r="V55" s="441"/>
      <c r="W55" s="441"/>
      <c r="X55" s="441"/>
      <c r="Y55" s="441"/>
      <c r="Z55" s="441"/>
      <c r="AA55" s="441"/>
      <c r="AB55" s="441"/>
      <c r="AC55" s="441"/>
      <c r="AD55" s="441"/>
      <c r="AE55" s="441"/>
      <c r="AF55" s="441"/>
      <c r="AG55" s="441"/>
      <c r="AH55" s="441"/>
      <c r="AI55" s="441"/>
      <c r="AJ55" s="441"/>
      <c r="AK55" s="441"/>
      <c r="AL55" s="441"/>
      <c r="AM55" s="441"/>
      <c r="AN55" s="441"/>
      <c r="AO55" s="441"/>
      <c r="AP55" s="441"/>
      <c r="AQ55" s="441"/>
      <c r="AR55" s="441"/>
      <c r="AS55" s="441"/>
      <c r="AT55" s="441"/>
      <c r="AU55" s="441"/>
      <c r="AV55" s="441"/>
      <c r="AW55" s="441"/>
      <c r="AX55" s="441"/>
      <c r="AY55" s="441"/>
      <c r="AZ55" s="441"/>
      <c r="BA55" s="441"/>
      <c r="BB55" s="441"/>
      <c r="BC55" s="441"/>
    </row>
    <row r="56" spans="1:55" s="168" customFormat="1" ht="6" customHeight="1" outlineLevel="7">
      <c r="A56" s="327" t="s">
        <v>223</v>
      </c>
      <c r="B56" s="303"/>
      <c r="C56" s="303"/>
      <c r="D56" s="208"/>
      <c r="E56" s="208"/>
      <c r="F56" s="209"/>
      <c r="G56" s="524"/>
      <c r="H56" s="382"/>
      <c r="I56" s="383"/>
      <c r="J56" s="208"/>
      <c r="K56" s="208"/>
      <c r="L56" s="441"/>
      <c r="M56" s="441"/>
      <c r="N56" s="441"/>
      <c r="O56" s="441"/>
      <c r="P56" s="441"/>
      <c r="Q56" s="441"/>
      <c r="R56" s="441"/>
      <c r="S56" s="441"/>
      <c r="T56" s="441"/>
      <c r="U56" s="441"/>
      <c r="V56" s="441"/>
      <c r="W56" s="441"/>
      <c r="X56" s="441"/>
      <c r="Y56" s="441"/>
      <c r="Z56" s="441"/>
      <c r="AA56" s="441"/>
      <c r="AB56" s="441"/>
      <c r="AC56" s="441"/>
      <c r="AD56" s="441"/>
      <c r="AE56" s="441"/>
      <c r="AF56" s="441"/>
      <c r="AG56" s="441"/>
      <c r="AH56" s="441"/>
      <c r="AI56" s="441"/>
      <c r="AJ56" s="441"/>
      <c r="AK56" s="441"/>
      <c r="AL56" s="441"/>
      <c r="AM56" s="441"/>
      <c r="AN56" s="441"/>
      <c r="AO56" s="441"/>
      <c r="AP56" s="441"/>
      <c r="AQ56" s="441"/>
      <c r="AR56" s="441"/>
      <c r="AS56" s="441"/>
      <c r="AT56" s="441"/>
      <c r="AU56" s="441"/>
      <c r="AV56" s="441"/>
      <c r="AW56" s="441"/>
      <c r="AX56" s="441"/>
      <c r="AY56" s="441"/>
      <c r="AZ56" s="441"/>
      <c r="BA56" s="441"/>
      <c r="BB56" s="441"/>
      <c r="BC56" s="441"/>
    </row>
    <row r="57" spans="1:55" s="218" customFormat="1" ht="12.75" customHeight="1" outlineLevel="6">
      <c r="A57" s="277" t="s">
        <v>264</v>
      </c>
      <c r="B57" s="278" t="s">
        <v>124</v>
      </c>
      <c r="C57" s="278"/>
      <c r="D57" s="279" t="s">
        <v>125</v>
      </c>
      <c r="E57" s="279"/>
      <c r="F57" s="280" t="s">
        <v>25</v>
      </c>
      <c r="G57" s="528">
        <v>1</v>
      </c>
      <c r="H57" s="387"/>
      <c r="I57" s="387">
        <f>G57*H57</f>
        <v>0</v>
      </c>
      <c r="J57" s="281" t="s">
        <v>14</v>
      </c>
      <c r="K57" s="451">
        <v>1</v>
      </c>
      <c r="L57" s="441"/>
      <c r="M57" s="485"/>
      <c r="N57" s="485"/>
      <c r="O57" s="485"/>
      <c r="P57" s="485"/>
      <c r="Q57" s="485"/>
      <c r="R57" s="485"/>
      <c r="S57" s="485"/>
      <c r="T57" s="485"/>
      <c r="U57" s="485"/>
      <c r="V57" s="485"/>
      <c r="W57" s="485"/>
      <c r="X57" s="485"/>
      <c r="Y57" s="485"/>
      <c r="Z57" s="485"/>
      <c r="AA57" s="485"/>
      <c r="AB57" s="485"/>
      <c r="AC57" s="485"/>
      <c r="AD57" s="485"/>
      <c r="AE57" s="485"/>
      <c r="AF57" s="485"/>
      <c r="AG57" s="485"/>
      <c r="AH57" s="485"/>
      <c r="AI57" s="485"/>
      <c r="AJ57" s="485"/>
      <c r="AK57" s="485"/>
      <c r="AL57" s="485"/>
      <c r="AM57" s="485"/>
      <c r="AN57" s="485"/>
      <c r="AO57" s="485"/>
      <c r="AP57" s="485"/>
      <c r="AQ57" s="485"/>
      <c r="AR57" s="485"/>
      <c r="AS57" s="485"/>
      <c r="AT57" s="485"/>
      <c r="AU57" s="485"/>
      <c r="AV57" s="485"/>
      <c r="AW57" s="485"/>
      <c r="AX57" s="485"/>
      <c r="AY57" s="485"/>
      <c r="AZ57" s="485"/>
      <c r="BA57" s="485"/>
      <c r="BB57" s="485"/>
      <c r="BC57" s="485"/>
    </row>
    <row r="58" spans="1:55" s="168" customFormat="1" ht="12" outlineLevel="7">
      <c r="A58" s="327" t="s">
        <v>223</v>
      </c>
      <c r="B58" s="300"/>
      <c r="C58" s="300"/>
      <c r="D58" s="207"/>
      <c r="E58" s="207"/>
      <c r="F58" s="207"/>
      <c r="G58" s="523"/>
      <c r="H58" s="381"/>
      <c r="I58" s="381"/>
      <c r="J58" s="208"/>
      <c r="K58" s="208"/>
      <c r="L58" s="441"/>
      <c r="M58" s="441"/>
      <c r="N58" s="441"/>
      <c r="O58" s="441"/>
      <c r="P58" s="441"/>
      <c r="Q58" s="441"/>
      <c r="R58" s="441"/>
      <c r="S58" s="441"/>
      <c r="T58" s="441"/>
      <c r="U58" s="441"/>
      <c r="V58" s="441"/>
      <c r="W58" s="441"/>
      <c r="X58" s="441"/>
      <c r="Y58" s="441"/>
      <c r="Z58" s="441"/>
      <c r="AA58" s="441"/>
      <c r="AB58" s="441"/>
      <c r="AC58" s="441"/>
      <c r="AD58" s="441"/>
      <c r="AE58" s="441"/>
      <c r="AF58" s="441"/>
      <c r="AG58" s="441"/>
      <c r="AH58" s="441"/>
      <c r="AI58" s="441"/>
      <c r="AJ58" s="441"/>
      <c r="AK58" s="441"/>
      <c r="AL58" s="441"/>
      <c r="AM58" s="441"/>
      <c r="AN58" s="441"/>
      <c r="AO58" s="441"/>
      <c r="AP58" s="441"/>
      <c r="AQ58" s="441"/>
      <c r="AR58" s="441"/>
      <c r="AS58" s="441"/>
      <c r="AT58" s="441"/>
      <c r="AU58" s="441"/>
      <c r="AV58" s="441"/>
      <c r="AW58" s="441"/>
      <c r="AX58" s="441"/>
      <c r="AY58" s="441"/>
      <c r="AZ58" s="441"/>
      <c r="BA58" s="441"/>
      <c r="BB58" s="441"/>
      <c r="BC58" s="441"/>
    </row>
    <row r="59" spans="1:55" s="168" customFormat="1" ht="6" customHeight="1" outlineLevel="7">
      <c r="A59" s="327" t="s">
        <v>223</v>
      </c>
      <c r="B59" s="303"/>
      <c r="C59" s="303"/>
      <c r="D59" s="208"/>
      <c r="E59" s="208"/>
      <c r="F59" s="209"/>
      <c r="G59" s="524"/>
      <c r="H59" s="382"/>
      <c r="I59" s="383"/>
      <c r="J59" s="208"/>
      <c r="K59" s="208"/>
      <c r="L59" s="441"/>
      <c r="M59" s="441"/>
      <c r="N59" s="441"/>
      <c r="O59" s="441"/>
      <c r="P59" s="441"/>
      <c r="Q59" s="441"/>
      <c r="R59" s="441"/>
      <c r="S59" s="441"/>
      <c r="T59" s="441"/>
      <c r="U59" s="441"/>
      <c r="V59" s="441"/>
      <c r="W59" s="441"/>
      <c r="X59" s="441"/>
      <c r="Y59" s="441"/>
      <c r="Z59" s="441"/>
      <c r="AA59" s="441"/>
      <c r="AB59" s="441"/>
      <c r="AC59" s="441"/>
      <c r="AD59" s="441"/>
      <c r="AE59" s="441"/>
      <c r="AF59" s="441"/>
      <c r="AG59" s="441"/>
      <c r="AH59" s="441"/>
      <c r="AI59" s="441"/>
      <c r="AJ59" s="441"/>
      <c r="AK59" s="441"/>
      <c r="AL59" s="441"/>
      <c r="AM59" s="441"/>
      <c r="AN59" s="441"/>
      <c r="AO59" s="441"/>
      <c r="AP59" s="441"/>
      <c r="AQ59" s="441"/>
      <c r="AR59" s="441"/>
      <c r="AS59" s="441"/>
      <c r="AT59" s="441"/>
      <c r="AU59" s="441"/>
      <c r="AV59" s="441"/>
      <c r="AW59" s="441"/>
      <c r="AX59" s="441"/>
      <c r="AY59" s="441"/>
      <c r="AZ59" s="441"/>
      <c r="BA59" s="441"/>
      <c r="BB59" s="441"/>
      <c r="BC59" s="441"/>
    </row>
    <row r="60" spans="1:55" s="218" customFormat="1" ht="12.75" customHeight="1" outlineLevel="6">
      <c r="A60" s="277" t="s">
        <v>265</v>
      </c>
      <c r="B60" s="278" t="s">
        <v>126</v>
      </c>
      <c r="C60" s="278"/>
      <c r="D60" s="279" t="s">
        <v>127</v>
      </c>
      <c r="E60" s="279"/>
      <c r="F60" s="280" t="s">
        <v>25</v>
      </c>
      <c r="G60" s="528">
        <v>1</v>
      </c>
      <c r="H60" s="387"/>
      <c r="I60" s="387">
        <f>G60*H60</f>
        <v>0</v>
      </c>
      <c r="J60" s="281" t="s">
        <v>14</v>
      </c>
      <c r="K60" s="451">
        <v>1</v>
      </c>
      <c r="L60" s="441"/>
      <c r="M60" s="485"/>
      <c r="N60" s="485"/>
      <c r="O60" s="485"/>
      <c r="P60" s="485"/>
      <c r="Q60" s="485"/>
      <c r="R60" s="485"/>
      <c r="S60" s="485"/>
      <c r="T60" s="485"/>
      <c r="U60" s="485"/>
      <c r="V60" s="485"/>
      <c r="W60" s="485"/>
      <c r="X60" s="485"/>
      <c r="Y60" s="485"/>
      <c r="Z60" s="485"/>
      <c r="AA60" s="485"/>
      <c r="AB60" s="485"/>
      <c r="AC60" s="485"/>
      <c r="AD60" s="485"/>
      <c r="AE60" s="485"/>
      <c r="AF60" s="485"/>
      <c r="AG60" s="485"/>
      <c r="AH60" s="485"/>
      <c r="AI60" s="485"/>
      <c r="AJ60" s="485"/>
      <c r="AK60" s="485"/>
      <c r="AL60" s="485"/>
      <c r="AM60" s="485"/>
      <c r="AN60" s="485"/>
      <c r="AO60" s="485"/>
      <c r="AP60" s="485"/>
      <c r="AQ60" s="485"/>
      <c r="AR60" s="485"/>
      <c r="AS60" s="485"/>
      <c r="AT60" s="485"/>
      <c r="AU60" s="485"/>
      <c r="AV60" s="485"/>
      <c r="AW60" s="485"/>
      <c r="AX60" s="485"/>
      <c r="AY60" s="485"/>
      <c r="AZ60" s="485"/>
      <c r="BA60" s="485"/>
      <c r="BB60" s="485"/>
      <c r="BC60" s="485"/>
    </row>
    <row r="61" spans="1:55" s="168" customFormat="1" ht="12" outlineLevel="7">
      <c r="A61" s="327" t="s">
        <v>223</v>
      </c>
      <c r="B61" s="300"/>
      <c r="C61" s="300"/>
      <c r="D61" s="207"/>
      <c r="E61" s="207"/>
      <c r="F61" s="207"/>
      <c r="G61" s="523"/>
      <c r="H61" s="381"/>
      <c r="I61" s="381"/>
      <c r="J61" s="208"/>
      <c r="K61" s="208"/>
      <c r="L61" s="441"/>
      <c r="M61" s="441"/>
      <c r="N61" s="441"/>
      <c r="O61" s="441"/>
      <c r="P61" s="441"/>
      <c r="Q61" s="441"/>
      <c r="R61" s="441"/>
      <c r="S61" s="441"/>
      <c r="T61" s="441"/>
      <c r="U61" s="441"/>
      <c r="V61" s="441"/>
      <c r="W61" s="441"/>
      <c r="X61" s="441"/>
      <c r="Y61" s="441"/>
      <c r="Z61" s="441"/>
      <c r="AA61" s="441"/>
      <c r="AB61" s="441"/>
      <c r="AC61" s="441"/>
      <c r="AD61" s="441"/>
      <c r="AE61" s="441"/>
      <c r="AF61" s="441"/>
      <c r="AG61" s="441"/>
      <c r="AH61" s="441"/>
      <c r="AI61" s="441"/>
      <c r="AJ61" s="441"/>
      <c r="AK61" s="441"/>
      <c r="AL61" s="441"/>
      <c r="AM61" s="441"/>
      <c r="AN61" s="441"/>
      <c r="AO61" s="441"/>
      <c r="AP61" s="441"/>
      <c r="AQ61" s="441"/>
      <c r="AR61" s="441"/>
      <c r="AS61" s="441"/>
      <c r="AT61" s="441"/>
      <c r="AU61" s="441"/>
      <c r="AV61" s="441"/>
      <c r="AW61" s="441"/>
      <c r="AX61" s="441"/>
      <c r="AY61" s="441"/>
      <c r="AZ61" s="441"/>
      <c r="BA61" s="441"/>
      <c r="BB61" s="441"/>
      <c r="BC61" s="441"/>
    </row>
    <row r="62" spans="1:55" s="168" customFormat="1" ht="6" customHeight="1" outlineLevel="7">
      <c r="A62" s="327" t="s">
        <v>223</v>
      </c>
      <c r="B62" s="303"/>
      <c r="C62" s="303"/>
      <c r="D62" s="208"/>
      <c r="E62" s="208"/>
      <c r="F62" s="209"/>
      <c r="G62" s="524"/>
      <c r="H62" s="382"/>
      <c r="I62" s="383"/>
      <c r="J62" s="208"/>
      <c r="K62" s="208"/>
      <c r="L62" s="441"/>
      <c r="M62" s="441"/>
      <c r="N62" s="441"/>
      <c r="O62" s="441"/>
      <c r="P62" s="441"/>
      <c r="Q62" s="441"/>
      <c r="R62" s="441"/>
      <c r="S62" s="441"/>
      <c r="T62" s="441"/>
      <c r="U62" s="441"/>
      <c r="V62" s="441"/>
      <c r="W62" s="441"/>
      <c r="X62" s="441"/>
      <c r="Y62" s="441"/>
      <c r="Z62" s="441"/>
      <c r="AA62" s="441"/>
      <c r="AB62" s="441"/>
      <c r="AC62" s="441"/>
      <c r="AD62" s="441"/>
      <c r="AE62" s="441"/>
      <c r="AF62" s="441"/>
      <c r="AG62" s="441"/>
      <c r="AH62" s="441"/>
      <c r="AI62" s="441"/>
      <c r="AJ62" s="441"/>
      <c r="AK62" s="441"/>
      <c r="AL62" s="441"/>
      <c r="AM62" s="441"/>
      <c r="AN62" s="441"/>
      <c r="AO62" s="441"/>
      <c r="AP62" s="441"/>
      <c r="AQ62" s="441"/>
      <c r="AR62" s="441"/>
      <c r="AS62" s="441"/>
      <c r="AT62" s="441"/>
      <c r="AU62" s="441"/>
      <c r="AV62" s="441"/>
      <c r="AW62" s="441"/>
      <c r="AX62" s="441"/>
      <c r="AY62" s="441"/>
      <c r="AZ62" s="441"/>
      <c r="BA62" s="441"/>
      <c r="BB62" s="441"/>
      <c r="BC62" s="441"/>
    </row>
    <row r="63" spans="1:55" s="213" customFormat="1" ht="12" outlineLevel="6">
      <c r="A63" s="328" t="s">
        <v>223</v>
      </c>
      <c r="B63" s="305"/>
      <c r="C63" s="305"/>
      <c r="D63" s="210"/>
      <c r="E63" s="211"/>
      <c r="F63" s="212"/>
      <c r="G63" s="525"/>
      <c r="H63" s="384"/>
      <c r="I63" s="384"/>
      <c r="L63" s="441"/>
      <c r="M63" s="484"/>
      <c r="N63" s="484"/>
      <c r="O63" s="484"/>
      <c r="P63" s="484"/>
      <c r="Q63" s="484"/>
      <c r="R63" s="484"/>
      <c r="S63" s="484"/>
      <c r="T63" s="484"/>
      <c r="U63" s="484"/>
      <c r="V63" s="484"/>
      <c r="W63" s="484"/>
      <c r="X63" s="484"/>
      <c r="Y63" s="484"/>
      <c r="Z63" s="484"/>
      <c r="AA63" s="484"/>
      <c r="AB63" s="484"/>
      <c r="AC63" s="484"/>
      <c r="AD63" s="484"/>
      <c r="AE63" s="484"/>
      <c r="AF63" s="484"/>
      <c r="AG63" s="484"/>
      <c r="AH63" s="484"/>
      <c r="AI63" s="484"/>
      <c r="AJ63" s="484"/>
      <c r="AK63" s="484"/>
      <c r="AL63" s="484"/>
      <c r="AM63" s="484"/>
      <c r="AN63" s="484"/>
      <c r="AO63" s="484"/>
      <c r="AP63" s="484"/>
      <c r="AQ63" s="484"/>
      <c r="AR63" s="484"/>
      <c r="AS63" s="484"/>
      <c r="AT63" s="484"/>
      <c r="AU63" s="484"/>
      <c r="AV63" s="484"/>
      <c r="AW63" s="484"/>
      <c r="AX63" s="484"/>
      <c r="AY63" s="484"/>
      <c r="AZ63" s="484"/>
      <c r="BA63" s="484"/>
      <c r="BB63" s="484"/>
      <c r="BC63" s="484"/>
    </row>
    <row r="64" spans="1:55" s="218" customFormat="1" ht="12.75" customHeight="1" outlineLevel="5">
      <c r="A64" s="307" t="s">
        <v>223</v>
      </c>
      <c r="B64" s="308"/>
      <c r="C64" s="308"/>
      <c r="D64" s="215"/>
      <c r="E64" s="216"/>
      <c r="F64" s="217"/>
      <c r="G64" s="526"/>
      <c r="H64" s="385"/>
      <c r="I64" s="385"/>
      <c r="L64" s="441"/>
      <c r="M64" s="485"/>
      <c r="N64" s="485"/>
      <c r="O64" s="485"/>
      <c r="P64" s="485"/>
      <c r="Q64" s="485"/>
      <c r="R64" s="485"/>
      <c r="S64" s="485"/>
      <c r="T64" s="485"/>
      <c r="U64" s="485"/>
      <c r="V64" s="485"/>
      <c r="W64" s="485"/>
      <c r="X64" s="485"/>
      <c r="Y64" s="485"/>
      <c r="Z64" s="485"/>
      <c r="AA64" s="485"/>
      <c r="AB64" s="485"/>
      <c r="AC64" s="485"/>
      <c r="AD64" s="485"/>
      <c r="AE64" s="485"/>
      <c r="AF64" s="485"/>
      <c r="AG64" s="485"/>
      <c r="AH64" s="485"/>
      <c r="AI64" s="485"/>
      <c r="AJ64" s="485"/>
      <c r="AK64" s="485"/>
      <c r="AL64" s="485"/>
      <c r="AM64" s="485"/>
      <c r="AN64" s="485"/>
      <c r="AO64" s="485"/>
      <c r="AP64" s="485"/>
      <c r="AQ64" s="485"/>
      <c r="AR64" s="485"/>
      <c r="AS64" s="485"/>
      <c r="AT64" s="485"/>
      <c r="AU64" s="485"/>
      <c r="AV64" s="485"/>
      <c r="AW64" s="485"/>
      <c r="AX64" s="485"/>
      <c r="AY64" s="485"/>
      <c r="AZ64" s="485"/>
      <c r="BA64" s="485"/>
      <c r="BB64" s="485"/>
      <c r="BC64" s="485"/>
    </row>
    <row r="65" spans="1:55" s="218" customFormat="1" ht="12.75" customHeight="1" outlineLevel="4">
      <c r="A65" s="307" t="s">
        <v>223</v>
      </c>
      <c r="B65" s="308"/>
      <c r="C65" s="308"/>
      <c r="D65" s="219"/>
      <c r="E65" s="216"/>
      <c r="F65" s="214"/>
      <c r="G65" s="527"/>
      <c r="H65" s="385"/>
      <c r="I65" s="385"/>
      <c r="L65" s="441"/>
      <c r="M65" s="485"/>
      <c r="N65" s="485"/>
      <c r="O65" s="485"/>
      <c r="P65" s="485"/>
      <c r="Q65" s="485"/>
      <c r="R65" s="485"/>
      <c r="S65" s="485"/>
      <c r="T65" s="485"/>
      <c r="U65" s="485"/>
      <c r="V65" s="485"/>
      <c r="W65" s="485"/>
      <c r="X65" s="485"/>
      <c r="Y65" s="485"/>
      <c r="Z65" s="485"/>
      <c r="AA65" s="485"/>
      <c r="AB65" s="485"/>
      <c r="AC65" s="485"/>
      <c r="AD65" s="485"/>
      <c r="AE65" s="485"/>
      <c r="AF65" s="485"/>
      <c r="AG65" s="485"/>
      <c r="AH65" s="485"/>
      <c r="AI65" s="485"/>
      <c r="AJ65" s="485"/>
      <c r="AK65" s="485"/>
      <c r="AL65" s="485"/>
      <c r="AM65" s="485"/>
      <c r="AN65" s="485"/>
      <c r="AO65" s="485"/>
      <c r="AP65" s="485"/>
      <c r="AQ65" s="485"/>
      <c r="AR65" s="485"/>
      <c r="AS65" s="485"/>
      <c r="AT65" s="485"/>
      <c r="AU65" s="485"/>
      <c r="AV65" s="485"/>
      <c r="AW65" s="485"/>
      <c r="AX65" s="485"/>
      <c r="AY65" s="485"/>
      <c r="AZ65" s="485"/>
      <c r="BA65" s="485"/>
      <c r="BB65" s="485"/>
      <c r="BC65" s="485"/>
    </row>
    <row r="66" spans="1:55" s="218" customFormat="1" ht="12.75" customHeight="1" outlineLevel="3">
      <c r="A66" s="307" t="s">
        <v>223</v>
      </c>
      <c r="B66" s="308"/>
      <c r="C66" s="308"/>
      <c r="D66" s="219"/>
      <c r="E66" s="216"/>
      <c r="F66" s="214"/>
      <c r="G66" s="527"/>
      <c r="H66" s="385"/>
      <c r="I66" s="385"/>
      <c r="L66" s="441"/>
      <c r="M66" s="485"/>
      <c r="N66" s="485"/>
      <c r="O66" s="485"/>
      <c r="P66" s="485"/>
      <c r="Q66" s="485"/>
      <c r="R66" s="485"/>
      <c r="S66" s="485"/>
      <c r="T66" s="485"/>
      <c r="U66" s="485"/>
      <c r="V66" s="485"/>
      <c r="W66" s="485"/>
      <c r="X66" s="485"/>
      <c r="Y66" s="485"/>
      <c r="Z66" s="485"/>
      <c r="AA66" s="485"/>
      <c r="AB66" s="485"/>
      <c r="AC66" s="485"/>
      <c r="AD66" s="485"/>
      <c r="AE66" s="485"/>
      <c r="AF66" s="485"/>
      <c r="AG66" s="485"/>
      <c r="AH66" s="485"/>
      <c r="AI66" s="485"/>
      <c r="AJ66" s="485"/>
      <c r="AK66" s="485"/>
      <c r="AL66" s="485"/>
      <c r="AM66" s="485"/>
      <c r="AN66" s="485"/>
      <c r="AO66" s="485"/>
      <c r="AP66" s="485"/>
      <c r="AQ66" s="485"/>
      <c r="AR66" s="485"/>
      <c r="AS66" s="485"/>
      <c r="AT66" s="485"/>
      <c r="AU66" s="485"/>
      <c r="AV66" s="485"/>
      <c r="AW66" s="485"/>
      <c r="AX66" s="485"/>
      <c r="AY66" s="485"/>
      <c r="AZ66" s="485"/>
      <c r="BA66" s="485"/>
      <c r="BB66" s="485"/>
      <c r="BC66" s="485"/>
    </row>
    <row r="67" spans="1:55" s="218" customFormat="1" ht="12.75" customHeight="1" outlineLevel="2">
      <c r="A67" s="307" t="s">
        <v>223</v>
      </c>
      <c r="B67" s="308"/>
      <c r="C67" s="308"/>
      <c r="D67" s="311"/>
      <c r="E67" s="310"/>
      <c r="F67" s="214"/>
      <c r="G67" s="527"/>
      <c r="H67" s="385"/>
      <c r="I67" s="385"/>
      <c r="L67" s="441"/>
      <c r="M67" s="485"/>
      <c r="N67" s="485"/>
      <c r="O67" s="485"/>
      <c r="P67" s="485"/>
      <c r="Q67" s="485"/>
      <c r="R67" s="485"/>
      <c r="S67" s="485"/>
      <c r="T67" s="485"/>
      <c r="U67" s="485"/>
      <c r="V67" s="485"/>
      <c r="W67" s="485"/>
      <c r="X67" s="485"/>
      <c r="Y67" s="485"/>
      <c r="Z67" s="485"/>
      <c r="AA67" s="485"/>
      <c r="AB67" s="485"/>
      <c r="AC67" s="485"/>
      <c r="AD67" s="485"/>
      <c r="AE67" s="485"/>
      <c r="AF67" s="485"/>
      <c r="AG67" s="485"/>
      <c r="AH67" s="485"/>
      <c r="AI67" s="485"/>
      <c r="AJ67" s="485"/>
      <c r="AK67" s="485"/>
      <c r="AL67" s="485"/>
      <c r="AM67" s="485"/>
      <c r="AN67" s="485"/>
      <c r="AO67" s="485"/>
      <c r="AP67" s="485"/>
      <c r="AQ67" s="485"/>
      <c r="AR67" s="485"/>
      <c r="AS67" s="485"/>
      <c r="AT67" s="485"/>
      <c r="AU67" s="485"/>
      <c r="AV67" s="485"/>
      <c r="AW67" s="485"/>
      <c r="AX67" s="485"/>
      <c r="AY67" s="485"/>
      <c r="AZ67" s="485"/>
      <c r="BA67" s="485"/>
      <c r="BB67" s="485"/>
      <c r="BC67" s="485"/>
    </row>
    <row r="68" spans="1:55" s="218" customFormat="1" ht="12.75" customHeight="1" outlineLevel="1">
      <c r="A68" s="307"/>
      <c r="B68" s="308"/>
      <c r="C68" s="308"/>
      <c r="D68" s="311"/>
      <c r="E68" s="310"/>
      <c r="F68" s="214"/>
      <c r="G68" s="527"/>
      <c r="H68" s="385"/>
      <c r="I68" s="385"/>
      <c r="L68" s="441"/>
      <c r="M68" s="485"/>
      <c r="N68" s="485"/>
      <c r="O68" s="485"/>
      <c r="P68" s="485"/>
      <c r="Q68" s="485"/>
      <c r="R68" s="485"/>
      <c r="S68" s="485"/>
      <c r="T68" s="485"/>
      <c r="U68" s="485"/>
      <c r="V68" s="485"/>
      <c r="W68" s="485"/>
      <c r="X68" s="485"/>
      <c r="Y68" s="485"/>
      <c r="Z68" s="485"/>
      <c r="AA68" s="485"/>
      <c r="AB68" s="485"/>
      <c r="AC68" s="485"/>
      <c r="AD68" s="485"/>
      <c r="AE68" s="485"/>
      <c r="AF68" s="485"/>
      <c r="AG68" s="485"/>
      <c r="AH68" s="485"/>
      <c r="AI68" s="485"/>
      <c r="AJ68" s="485"/>
      <c r="AK68" s="485"/>
      <c r="AL68" s="485"/>
      <c r="AM68" s="485"/>
      <c r="AN68" s="485"/>
      <c r="AO68" s="485"/>
      <c r="AP68" s="485"/>
      <c r="AQ68" s="485"/>
      <c r="AR68" s="485"/>
      <c r="AS68" s="485"/>
      <c r="AT68" s="485"/>
      <c r="AU68" s="485"/>
      <c r="AV68" s="485"/>
      <c r="AW68" s="485"/>
      <c r="AX68" s="485"/>
      <c r="AY68" s="485"/>
      <c r="AZ68" s="485"/>
      <c r="BA68" s="485"/>
      <c r="BB68" s="485"/>
      <c r="BC68" s="485"/>
    </row>
    <row r="69" spans="1:55">
      <c r="A69" s="450" t="s">
        <v>223</v>
      </c>
    </row>
    <row r="70" spans="1:55">
      <c r="A70" s="450"/>
    </row>
  </sheetData>
  <autoFilter ref="A1:AC67"/>
  <phoneticPr fontId="45" type="noConversion"/>
  <pageMargins left="0.39370078740157483" right="0.39370078740157483" top="0.59055118110236227" bottom="0.59055118110236227" header="0.39370078740157483" footer="0.39370078740157483"/>
  <pageSetup paperSize="9" scale="66" fitToHeight="0" orientation="landscape"/>
  <headerFooter alignWithMargins="0">
    <oddFooter>&amp;L&amp;8_x000D__x000D__x000D_&amp;C&amp;8&amp;P z &amp;N&amp;R&amp;8&amp;D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Kryci list</vt:lpstr>
      <vt:lpstr>Všeobecné podmínky</vt:lpstr>
      <vt:lpstr>Celková rekapitulace stavby</vt:lpstr>
      <vt:lpstr>Rekapitulace hlavni aktivity</vt:lpstr>
      <vt:lpstr>Hlavní aktivity</vt:lpstr>
      <vt:lpstr>Rekapitulace vedlejsi aktivity</vt:lpstr>
      <vt:lpstr>Vedlejsi aktivity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Becvarovska</dc:creator>
  <cp:lastModifiedBy>Martin Navrátil</cp:lastModifiedBy>
  <cp:lastPrinted>2017-03-30T15:31:12Z</cp:lastPrinted>
  <dcterms:created xsi:type="dcterms:W3CDTF">2016-03-24T18:03:03Z</dcterms:created>
  <dcterms:modified xsi:type="dcterms:W3CDTF">2018-05-09T12:28:02Z</dcterms:modified>
</cp:coreProperties>
</file>