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řehled" sheetId="5" r:id="rId1"/>
    <sheet name="EZS" sheetId="4" r:id="rId2"/>
    <sheet name="PC" sheetId="3" r:id="rId3"/>
    <sheet name="DT" sheetId="2" r:id="rId4"/>
    <sheet name="ELEKTRO" sheetId="1" r:id="rId5"/>
  </sheets>
  <calcPr calcId="162913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6" i="1"/>
  <c r="G134" i="1" l="1"/>
  <c r="H134" i="1" s="1"/>
  <c r="B6" i="5"/>
  <c r="B5" i="5"/>
  <c r="B4" i="5"/>
  <c r="F6" i="4"/>
  <c r="G6" i="4" s="1"/>
  <c r="H6" i="4" s="1"/>
  <c r="F7" i="4"/>
  <c r="G7" i="4" s="1"/>
  <c r="F8" i="4"/>
  <c r="G8" i="4"/>
  <c r="F9" i="4"/>
  <c r="F10" i="4"/>
  <c r="G10" i="4" s="1"/>
  <c r="H10" i="4" s="1"/>
  <c r="F11" i="4"/>
  <c r="G11" i="4" s="1"/>
  <c r="F12" i="4"/>
  <c r="G12" i="4" s="1"/>
  <c r="F13" i="4"/>
  <c r="G13" i="4" s="1"/>
  <c r="H13" i="4" s="1"/>
  <c r="F14" i="4"/>
  <c r="G14" i="4" s="1"/>
  <c r="H14" i="4" s="1"/>
  <c r="F15" i="4"/>
  <c r="G15" i="4" s="1"/>
  <c r="F16" i="4"/>
  <c r="G16" i="4" s="1"/>
  <c r="H16" i="4" s="1"/>
  <c r="F17" i="4"/>
  <c r="G17" i="4" s="1"/>
  <c r="F18" i="4"/>
  <c r="G18" i="4" s="1"/>
  <c r="H18" i="4" s="1"/>
  <c r="F19" i="4"/>
  <c r="G19" i="4" s="1"/>
  <c r="F20" i="4"/>
  <c r="G20" i="4" s="1"/>
  <c r="H20" i="4" s="1"/>
  <c r="F21" i="4"/>
  <c r="G21" i="4" s="1"/>
  <c r="H21" i="4" s="1"/>
  <c r="F5" i="4"/>
  <c r="F22" i="4" l="1"/>
  <c r="E4" i="5" s="1"/>
  <c r="F4" i="5" s="1"/>
  <c r="G4" i="5" s="1"/>
  <c r="H4" i="5" s="1"/>
  <c r="G9" i="4"/>
  <c r="H9" i="4" s="1"/>
  <c r="H8" i="4"/>
  <c r="H12" i="4"/>
  <c r="H17" i="4"/>
  <c r="H11" i="4"/>
  <c r="H19" i="4"/>
  <c r="H15" i="4"/>
  <c r="H7" i="4"/>
  <c r="G5" i="4"/>
  <c r="H5" i="4" s="1"/>
  <c r="F14" i="3"/>
  <c r="G14" i="3" s="1"/>
  <c r="H14" i="3" s="1"/>
  <c r="F5" i="3"/>
  <c r="G5" i="3" s="1"/>
  <c r="H5" i="3" s="1"/>
  <c r="F6" i="3"/>
  <c r="G6" i="3" s="1"/>
  <c r="H6" i="3" s="1"/>
  <c r="F7" i="3"/>
  <c r="G7" i="3" s="1"/>
  <c r="H7" i="3" s="1"/>
  <c r="F8" i="3"/>
  <c r="G8" i="3" s="1"/>
  <c r="H8" i="3" s="1"/>
  <c r="F9" i="3"/>
  <c r="G9" i="3" s="1"/>
  <c r="F10" i="3"/>
  <c r="G10" i="3" s="1"/>
  <c r="F11" i="3"/>
  <c r="G11" i="3" s="1"/>
  <c r="F12" i="3"/>
  <c r="G12" i="3" s="1"/>
  <c r="F13" i="3"/>
  <c r="G13" i="3" s="1"/>
  <c r="H22" i="4" l="1"/>
  <c r="G22" i="4"/>
  <c r="G15" i="3"/>
  <c r="F15" i="3"/>
  <c r="E5" i="5" s="1"/>
  <c r="F5" i="5" s="1"/>
  <c r="G5" i="5" s="1"/>
  <c r="H5" i="5" s="1"/>
  <c r="H9" i="3"/>
  <c r="H13" i="3"/>
  <c r="H11" i="3"/>
  <c r="H12" i="3"/>
  <c r="H10" i="3"/>
  <c r="F18" i="2"/>
  <c r="G18" i="2" s="1"/>
  <c r="F17" i="2"/>
  <c r="G17" i="2"/>
  <c r="H17" i="2" s="1"/>
  <c r="F16" i="2"/>
  <c r="G16" i="2" s="1"/>
  <c r="F15" i="2"/>
  <c r="G15" i="2" s="1"/>
  <c r="F6" i="2"/>
  <c r="G6" i="2" s="1"/>
  <c r="F7" i="2"/>
  <c r="G7" i="2" s="1"/>
  <c r="H7" i="2" s="1"/>
  <c r="F8" i="2"/>
  <c r="F9" i="2"/>
  <c r="G9" i="2" s="1"/>
  <c r="F10" i="2"/>
  <c r="G10" i="2" s="1"/>
  <c r="H10" i="2" s="1"/>
  <c r="F11" i="2"/>
  <c r="G11" i="2" s="1"/>
  <c r="F12" i="2"/>
  <c r="G12" i="2" s="1"/>
  <c r="F13" i="2"/>
  <c r="G13" i="2" s="1"/>
  <c r="F14" i="2"/>
  <c r="G14" i="2" s="1"/>
  <c r="H14" i="2" s="1"/>
  <c r="F5" i="2"/>
  <c r="G5" i="2" s="1"/>
  <c r="H5" i="2" s="1"/>
  <c r="H15" i="3" l="1"/>
  <c r="F19" i="2"/>
  <c r="E6" i="5" s="1"/>
  <c r="F6" i="5" s="1"/>
  <c r="G6" i="5" s="1"/>
  <c r="H6" i="5" s="1"/>
  <c r="H18" i="2"/>
  <c r="H16" i="2"/>
  <c r="H15" i="2"/>
  <c r="G8" i="2"/>
  <c r="H8" i="2" s="1"/>
  <c r="H11" i="2"/>
  <c r="H12" i="2"/>
  <c r="H13" i="2"/>
  <c r="H6" i="2"/>
  <c r="H9" i="2"/>
  <c r="G127" i="1"/>
  <c r="G128" i="1"/>
  <c r="G129" i="1"/>
  <c r="G130" i="1"/>
  <c r="G131" i="1"/>
  <c r="H131" i="1" s="1"/>
  <c r="G132" i="1"/>
  <c r="G100" i="1"/>
  <c r="G101" i="1"/>
  <c r="H101" i="1" s="1"/>
  <c r="G102" i="1"/>
  <c r="G103" i="1"/>
  <c r="G104" i="1"/>
  <c r="G105" i="1"/>
  <c r="G106" i="1"/>
  <c r="H106" i="1" s="1"/>
  <c r="G107" i="1"/>
  <c r="G108" i="1"/>
  <c r="G109" i="1"/>
  <c r="H109" i="1" s="1"/>
  <c r="G110" i="1"/>
  <c r="G111" i="1"/>
  <c r="G112" i="1"/>
  <c r="G113" i="1"/>
  <c r="H113" i="1" s="1"/>
  <c r="G114" i="1"/>
  <c r="G115" i="1"/>
  <c r="G116" i="1"/>
  <c r="G117" i="1"/>
  <c r="G119" i="1"/>
  <c r="G120" i="1"/>
  <c r="G121" i="1"/>
  <c r="G122" i="1"/>
  <c r="G123" i="1"/>
  <c r="G124" i="1"/>
  <c r="G125" i="1"/>
  <c r="G126" i="1"/>
  <c r="G96" i="1"/>
  <c r="G97" i="1"/>
  <c r="G57" i="1"/>
  <c r="G58" i="1"/>
  <c r="G59" i="1"/>
  <c r="G60" i="1"/>
  <c r="G61" i="1"/>
  <c r="G62" i="1"/>
  <c r="G63" i="1"/>
  <c r="H63" i="1" s="1"/>
  <c r="G64" i="1"/>
  <c r="G65" i="1"/>
  <c r="G66" i="1"/>
  <c r="G67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G86" i="1"/>
  <c r="G87" i="1"/>
  <c r="G88" i="1"/>
  <c r="H88" i="1" s="1"/>
  <c r="G89" i="1"/>
  <c r="G90" i="1"/>
  <c r="H90" i="1" s="1"/>
  <c r="G91" i="1"/>
  <c r="G92" i="1"/>
  <c r="G93" i="1"/>
  <c r="G94" i="1"/>
  <c r="G95" i="1"/>
  <c r="H95" i="1" s="1"/>
  <c r="G56" i="1"/>
  <c r="G54" i="1"/>
  <c r="G47" i="1"/>
  <c r="G49" i="1"/>
  <c r="G50" i="1"/>
  <c r="G51" i="1"/>
  <c r="H51" i="1" s="1"/>
  <c r="G52" i="1"/>
  <c r="G53" i="1"/>
  <c r="G44" i="1"/>
  <c r="H44" i="1" s="1"/>
  <c r="G43" i="1"/>
  <c r="G27" i="1"/>
  <c r="H27" i="1" s="1"/>
  <c r="G41" i="1"/>
  <c r="G40" i="1"/>
  <c r="H40" i="1" s="1"/>
  <c r="G39" i="1"/>
  <c r="G38" i="1"/>
  <c r="G37" i="1"/>
  <c r="H37" i="1" s="1"/>
  <c r="G36" i="1"/>
  <c r="H36" i="1" s="1"/>
  <c r="G35" i="1"/>
  <c r="H35" i="1" s="1"/>
  <c r="G33" i="1"/>
  <c r="H33" i="1" s="1"/>
  <c r="G31" i="1"/>
  <c r="H31" i="1" s="1"/>
  <c r="G30" i="1"/>
  <c r="H30" i="1" s="1"/>
  <c r="G32" i="1"/>
  <c r="H32" i="1" s="1"/>
  <c r="G29" i="1"/>
  <c r="H29" i="1" s="1"/>
  <c r="G28" i="1"/>
  <c r="H28" i="1" s="1"/>
  <c r="G26" i="1"/>
  <c r="H26" i="1" s="1"/>
  <c r="G25" i="1"/>
  <c r="H25" i="1" s="1"/>
  <c r="G23" i="1"/>
  <c r="H23" i="1" s="1"/>
  <c r="G17" i="1"/>
  <c r="H17" i="1" s="1"/>
  <c r="G16" i="1"/>
  <c r="H16" i="1" s="1"/>
  <c r="G18" i="1"/>
  <c r="H18" i="1" s="1"/>
  <c r="G19" i="1"/>
  <c r="H19" i="1" s="1"/>
  <c r="G20" i="1"/>
  <c r="H20" i="1" s="1"/>
  <c r="G21" i="1"/>
  <c r="H21" i="1" s="1"/>
  <c r="G22" i="1"/>
  <c r="H22" i="1" s="1"/>
  <c r="G15" i="1"/>
  <c r="H15" i="1" s="1"/>
  <c r="G9" i="1"/>
  <c r="H9" i="1" s="1"/>
  <c r="G10" i="1"/>
  <c r="H10" i="1" s="1"/>
  <c r="G11" i="1"/>
  <c r="H11" i="1" s="1"/>
  <c r="G12" i="1"/>
  <c r="H12" i="1" s="1"/>
  <c r="G13" i="1"/>
  <c r="H13" i="1" s="1"/>
  <c r="G6" i="1"/>
  <c r="H6" i="1" s="1"/>
  <c r="G7" i="1"/>
  <c r="H7" i="1" s="1"/>
  <c r="G8" i="1"/>
  <c r="H8" i="1" s="1"/>
  <c r="G19" i="2" l="1"/>
  <c r="H19" i="2"/>
  <c r="H129" i="1"/>
  <c r="H127" i="1"/>
  <c r="G133" i="1"/>
  <c r="H133" i="1" s="1"/>
  <c r="H130" i="1"/>
  <c r="H132" i="1"/>
  <c r="H128" i="1"/>
  <c r="H122" i="1"/>
  <c r="H125" i="1"/>
  <c r="H123" i="1"/>
  <c r="H120" i="1"/>
  <c r="H119" i="1"/>
  <c r="H114" i="1"/>
  <c r="H111" i="1"/>
  <c r="H108" i="1"/>
  <c r="H105" i="1"/>
  <c r="H103" i="1"/>
  <c r="H124" i="1"/>
  <c r="H121" i="1"/>
  <c r="H116" i="1"/>
  <c r="H112" i="1"/>
  <c r="H102" i="1"/>
  <c r="H126" i="1"/>
  <c r="H117" i="1"/>
  <c r="H115" i="1"/>
  <c r="H110" i="1"/>
  <c r="H107" i="1"/>
  <c r="H104" i="1"/>
  <c r="H100" i="1"/>
  <c r="G99" i="1"/>
  <c r="H99" i="1" s="1"/>
  <c r="H97" i="1"/>
  <c r="H96" i="1"/>
  <c r="H61" i="1"/>
  <c r="H68" i="1"/>
  <c r="H65" i="1"/>
  <c r="H91" i="1"/>
  <c r="H86" i="1"/>
  <c r="H83" i="1"/>
  <c r="H79" i="1"/>
  <c r="H93" i="1"/>
  <c r="H77" i="1"/>
  <c r="H71" i="1"/>
  <c r="H64" i="1"/>
  <c r="H59" i="1"/>
  <c r="H74" i="1"/>
  <c r="H72" i="1"/>
  <c r="H66" i="1"/>
  <c r="H94" i="1"/>
  <c r="H92" i="1"/>
  <c r="H78" i="1"/>
  <c r="H76" i="1"/>
  <c r="H58" i="1"/>
  <c r="H89" i="1"/>
  <c r="H80" i="1"/>
  <c r="H75" i="1"/>
  <c r="H69" i="1"/>
  <c r="H67" i="1"/>
  <c r="H62" i="1"/>
  <c r="H60" i="1"/>
  <c r="H57" i="1"/>
  <c r="H87" i="1"/>
  <c r="H84" i="1"/>
  <c r="H81" i="1"/>
  <c r="H73" i="1"/>
  <c r="H56" i="1"/>
  <c r="H54" i="1"/>
  <c r="H50" i="1"/>
  <c r="H49" i="1"/>
  <c r="H52" i="1"/>
  <c r="H53" i="1"/>
  <c r="H47" i="1"/>
  <c r="G46" i="1"/>
  <c r="H46" i="1" s="1"/>
  <c r="H43" i="1"/>
  <c r="G42" i="1"/>
  <c r="H42" i="1" s="1"/>
  <c r="H41" i="1"/>
  <c r="H39" i="1"/>
  <c r="H38" i="1"/>
  <c r="G48" i="1"/>
  <c r="F135" i="1" l="1"/>
  <c r="E7" i="5" s="1"/>
  <c r="F7" i="5" s="1"/>
  <c r="G135" i="1"/>
  <c r="H48" i="1"/>
  <c r="H135" i="1" s="1"/>
  <c r="F8" i="5" l="1"/>
  <c r="G7" i="5"/>
  <c r="H7" i="5" l="1"/>
  <c r="H8" i="5" s="1"/>
  <c r="G8" i="5"/>
</calcChain>
</file>

<file path=xl/sharedStrings.xml><?xml version="1.0" encoding="utf-8"?>
<sst xmlns="http://schemas.openxmlformats.org/spreadsheetml/2006/main" count="463" uniqueCount="178">
  <si>
    <t>Popis položky / kód</t>
  </si>
  <si>
    <t>Množství</t>
  </si>
  <si>
    <t>Celkem</t>
  </si>
  <si>
    <t>Celkem DPH</t>
  </si>
  <si>
    <t>Celkem s DPH</t>
  </si>
  <si>
    <t>Rozvaděč RP</t>
  </si>
  <si>
    <t>Spínac iSW 3P 32A 400V Acti 9</t>
  </si>
  <si>
    <t>1</t>
  </si>
  <si>
    <t>Relé pametové MR-41/UNI</t>
  </si>
  <si>
    <t>3</t>
  </si>
  <si>
    <t>Chránič proudový 4P 25A 30mA A iID</t>
  </si>
  <si>
    <t>Jistic 1p B 6A 6kA iC60N Acti9</t>
  </si>
  <si>
    <t>Jistic 1p B 16A 6kA iC60N Acti9</t>
  </si>
  <si>
    <t>Drobný mont. materiál rozvaděče</t>
  </si>
  <si>
    <t>Rozvaděč RPP</t>
  </si>
  <si>
    <t>Spínac iSW 3P 40A 400V Acti 9</t>
  </si>
  <si>
    <t>2</t>
  </si>
  <si>
    <t>Rozvaděč RPL</t>
  </si>
  <si>
    <t>ks</t>
  </si>
  <si>
    <t>kpl</t>
  </si>
  <si>
    <t>Rozvaděč R2</t>
  </si>
  <si>
    <t>6</t>
  </si>
  <si>
    <t>Jistič 3p C 6A 6kA iC60N Acti9</t>
  </si>
  <si>
    <t>Rozvaděč RS</t>
  </si>
  <si>
    <t>Jistič 3p C 16A 6kA iC60N Acti9</t>
  </si>
  <si>
    <t>Jistic 1p C 10A 6kA iC60N Acti9</t>
  </si>
  <si>
    <t>Jistic 1p B 6A 10kA iC60N Acti9</t>
  </si>
  <si>
    <t>Rozvaděč KAEDRA 3x12 TE IP65</t>
  </si>
  <si>
    <t>Rozvaděč RM</t>
  </si>
  <si>
    <t>Spínač iSW 3P 100A</t>
  </si>
  <si>
    <t>Jistič 3p C 63A 10kA iC60H Acti9</t>
  </si>
  <si>
    <t>Spoušť vypínací iMX 100-415V AC</t>
  </si>
  <si>
    <t>5</t>
  </si>
  <si>
    <t>Chránič proudový 4P 40A 30mA A iID</t>
  </si>
  <si>
    <t>14</t>
  </si>
  <si>
    <t>Jistič 3p C 6A 10kA iC60H Acti9</t>
  </si>
  <si>
    <t>4</t>
  </si>
  <si>
    <t>Jistič 3p C 16A 10kA iC60H Acti9</t>
  </si>
  <si>
    <t>Jistič 1p B 6A 6kA iC60N Acti9</t>
  </si>
  <si>
    <t>Dveře PRA16424 plné 96M</t>
  </si>
  <si>
    <t>Rozvaděč RE</t>
  </si>
  <si>
    <t>Odpínač NSX250NA</t>
  </si>
  <si>
    <t>NG125 - jistič- NG125A - 3P - 80A - C</t>
  </si>
  <si>
    <t>Jistič 3p C 25A 10kA iC60H Acti9</t>
  </si>
  <si>
    <t>Jistič 3p C 20A 10kA iC60H Acti9</t>
  </si>
  <si>
    <t>Jistič 3p C 32A 10kA iC60H Acti9</t>
  </si>
  <si>
    <t>Rozvaděč ELM</t>
  </si>
  <si>
    <t>KABELÁŽ</t>
  </si>
  <si>
    <t>Kabel CYKY-O 2x1,5 kabel</t>
  </si>
  <si>
    <t>90</t>
  </si>
  <si>
    <t>Kabel CYKY-J 3x 1,5 buben</t>
  </si>
  <si>
    <t>920</t>
  </si>
  <si>
    <t>Kabel CYKY-J 3x2,5 kabel buben</t>
  </si>
  <si>
    <t>760</t>
  </si>
  <si>
    <t>Kabel CYKY-J 5x1,5 kabel buben</t>
  </si>
  <si>
    <t>Kabel CYKY-J 5x 2,5 buben buben</t>
  </si>
  <si>
    <t>100</t>
  </si>
  <si>
    <t>Kabel CYKY-J 5x4 kabel buben</t>
  </si>
  <si>
    <t>Kabel CYKY-J 5x6 kabel buben</t>
  </si>
  <si>
    <t>30</t>
  </si>
  <si>
    <t>Vodič CYA 4 H07V-K zeleno-žlutá</t>
  </si>
  <si>
    <t>115</t>
  </si>
  <si>
    <t>Vodič CYA 10 H07V-K zeleno-žlutá</t>
  </si>
  <si>
    <t>110</t>
  </si>
  <si>
    <t>Vodič CYA 16 H07V-K zeleno-žlutá buben</t>
  </si>
  <si>
    <t>10</t>
  </si>
  <si>
    <t>Kabel 1-CYKY-J 5x 35 buben</t>
  </si>
  <si>
    <t>20</t>
  </si>
  <si>
    <t>Kabel 1-CYKY-J 3x 50+35</t>
  </si>
  <si>
    <t>12</t>
  </si>
  <si>
    <t>KOMPLETACE</t>
  </si>
  <si>
    <t>113</t>
  </si>
  <si>
    <t>92</t>
  </si>
  <si>
    <t>35</t>
  </si>
  <si>
    <t>13</t>
  </si>
  <si>
    <t>22</t>
  </si>
  <si>
    <t>8</t>
  </si>
  <si>
    <t>25</t>
  </si>
  <si>
    <t>Tango kryt spínače jednoduchý bílá</t>
  </si>
  <si>
    <t>55</t>
  </si>
  <si>
    <t>Tango kryt spínače dělený bílá</t>
  </si>
  <si>
    <t>Tango rámecek 1-násobný bílá</t>
  </si>
  <si>
    <t>70</t>
  </si>
  <si>
    <t>Víčko V 68 s otvory pro vruty</t>
  </si>
  <si>
    <t>Tango spínac 1 strídavý IP44 bílá</t>
  </si>
  <si>
    <t>Svítidla</t>
  </si>
  <si>
    <t>76</t>
  </si>
  <si>
    <t>Svítidlo EUROPA-LED-12550-258-4K,IP66</t>
  </si>
  <si>
    <t>16</t>
  </si>
  <si>
    <t>LED žárovka E27 11,5W 4000K 1055lm</t>
  </si>
  <si>
    <t>28</t>
  </si>
  <si>
    <t>Drobný montážní material</t>
  </si>
  <si>
    <t>Sádra stavební šedá /balení 30kg/</t>
  </si>
  <si>
    <t>120</t>
  </si>
  <si>
    <t>kg</t>
  </si>
  <si>
    <t>Odvoz suti- skládkovné</t>
  </si>
  <si>
    <t>Montážní práce elektro</t>
  </si>
  <si>
    <t>1420</t>
  </si>
  <si>
    <t>Přesun materiálu - doprava</t>
  </si>
  <si>
    <t>Revize elektro</t>
  </si>
  <si>
    <t>Koordinační činnost</t>
  </si>
  <si>
    <t>80</t>
  </si>
  <si>
    <t>hod</t>
  </si>
  <si>
    <t>Celkem:</t>
  </si>
  <si>
    <t>Cena/J</t>
  </si>
  <si>
    <t>Chránič proudový kombinovaný 2p B 10A 30mA A 10kA iDPN H Vigi</t>
  </si>
  <si>
    <t>Schneider Electric PRA31313 Pragma zapuš. montáž rozvodnice - IP40 - 3x13 mod. - plné dveře</t>
  </si>
  <si>
    <t>Chránic proudový kombinovaný 2p B 16A 30mA AC 6kA iDPN N Vigi</t>
  </si>
  <si>
    <t>Schneider Electric PRA32213 Pragma zapuš. montáž rozvodnice - IP40 - 2x13 mod. - plné dveře</t>
  </si>
  <si>
    <t xml:space="preserve">Rozvodnice pod omítku 96M bez dveří (4 řady) IP30 Pragma </t>
  </si>
  <si>
    <t>IQuick PRD20r modular surge arrester - 3 poles + N</t>
  </si>
  <si>
    <t>Rozvodnice pod omítku 168M plné dveře jednokřídlé (7 řad) IP43 Distri komplet</t>
  </si>
  <si>
    <t>NG125 - jistič - NG125N - 3P - 125A -char. B</t>
  </si>
  <si>
    <t>Elm. Rozvaděč NR212/NVD7D/NSX160A/ČEZ</t>
  </si>
  <si>
    <t>Skrín nouzového vypnutí IP55 Gewiss rudá prosvetlné tlacítko</t>
  </si>
  <si>
    <t>ABB spínač trojpólový vestavný sporákový 25A IP20 bílá</t>
  </si>
  <si>
    <t>Krabice univerzální KU68-1901 o73,5x43mm spojovatelná</t>
  </si>
  <si>
    <t xml:space="preserve">Krabice přístrojová KPR68 o73x66mm hluboká </t>
  </si>
  <si>
    <t>Tango zásuvka 1-násobná s clonkami a víčkem IP44 bílá</t>
  </si>
  <si>
    <t>Zásuvka nástenná 16A 5P 400V IP44 6h s víckem Turbo Twist PC</t>
  </si>
  <si>
    <t>Tango zásuvka 2-násobná natočená s clonkami bílá</t>
  </si>
  <si>
    <t>Tango zásuvka 1-násobná s clonkami bezšroubová bílá</t>
  </si>
  <si>
    <t>ABB přístroj spínače 5 sériový bezšroubový</t>
  </si>
  <si>
    <t>ABB přístroj spínače 6 (6So) střídavý bezšroubový</t>
  </si>
  <si>
    <t>ABB prístroj spínace 1 (1So) strojek bezšroubový</t>
  </si>
  <si>
    <t>ABB přístroj spínače 6+6 (6+1) střídavý dvojitý</t>
  </si>
  <si>
    <t>ABB přístroj spínače 7 křížový bezšroubový</t>
  </si>
  <si>
    <t>ABB přístroj spínače 1/0 (1/0S,1/0So) se svorkou N bezšroubový</t>
  </si>
  <si>
    <t>Svítidlo nouzové LED ESERA 100L piktogram soucástí (24441)</t>
  </si>
  <si>
    <t>Sada pro pro prisazenou montáž - rámecek pro RC065B</t>
  </si>
  <si>
    <t>Svítidlo LED panel 40W 4000K 4000lm 600x600mm IP20 bílá</t>
  </si>
  <si>
    <t>Svítidlo přisazené E27 1x60W PLAFONIERA 275 IP44 bílá</t>
  </si>
  <si>
    <t>Reflektor LED 20W 4000K 2100lm IP65 Philips gen2 senzor</t>
  </si>
  <si>
    <t>Svítidlo přisazené E27 2x40W FOGLER DL-240O s pohybovým</t>
  </si>
  <si>
    <t>Zahození rýh - zednická přípomoc</t>
  </si>
  <si>
    <t>Domovní videotelefon</t>
  </si>
  <si>
    <t>Kryt se 4 tlačítky, černý</t>
  </si>
  <si>
    <t>Upevňovací rámeček, 3 moduly</t>
  </si>
  <si>
    <t>Kryt proti dešti</t>
  </si>
  <si>
    <t>Distributor pro 4 účastníky</t>
  </si>
  <si>
    <t>Kabel SYKFY 2x2x0,5 buben (stíněný)</t>
  </si>
  <si>
    <t>Trubka ohebná 16 šedá TURBO</t>
  </si>
  <si>
    <t>ROZPOČET - MŠ BACHMAČSKÁ 710, KOLÍN - Elektro</t>
  </si>
  <si>
    <t>Audio/video modul pro systém 2VOICE (1083), DDA</t>
  </si>
  <si>
    <t>J</t>
  </si>
  <si>
    <t>Kryt audio/video modulu bez tlačítek, DDA, černý</t>
  </si>
  <si>
    <t>Modul se 4 tlačítky pro systém 2VOICE (1083)</t>
  </si>
  <si>
    <t>Instalační krabice pro panel 1148 (1145), 3 moduly</t>
  </si>
  <si>
    <t>Zdroj pro systém 1083, 10 DIN modulů (náhrada za 1083/20)</t>
  </si>
  <si>
    <t>4,3" LCD barevný videotelefon AIKO handsfree pro systém 1083, OSD menu, bílý</t>
  </si>
  <si>
    <t>m</t>
  </si>
  <si>
    <t>hoď.</t>
  </si>
  <si>
    <t>Drobný montážní materiál</t>
  </si>
  <si>
    <t>Patch panel 10", 8 POZIC</t>
  </si>
  <si>
    <t>Zásuvka PC jednoduchá - komplet</t>
  </si>
  <si>
    <t>Zásuvka telefonní komplet</t>
  </si>
  <si>
    <t>Kabel SYKFY 4x2x0,5 /300m (stíněný)</t>
  </si>
  <si>
    <t>Rozvaděč nástěnný plechový 10", prosklené dveře včetně zdrojového modulu a 2 polic</t>
  </si>
  <si>
    <t>Krabice prístrojová KP68 o74x43mm univerzální</t>
  </si>
  <si>
    <t>Kabel UTP Cat.5e PVC drát šedá box 305m Solarix</t>
  </si>
  <si>
    <t>PC síť + telefony</t>
  </si>
  <si>
    <t>Modul GSM komunikátoru</t>
  </si>
  <si>
    <t>Bezdrátový magnetický detektor mini</t>
  </si>
  <si>
    <t>Ovládací segment přístupových modulů</t>
  </si>
  <si>
    <t>Bezdotykový RFID přívěsek - černý</t>
  </si>
  <si>
    <t>Bezúdržbový akumulátor</t>
  </si>
  <si>
    <t>Víceúčelová montážní krabice</t>
  </si>
  <si>
    <t>Baterie AA 1.5V alkalická LR6 GP SUPER</t>
  </si>
  <si>
    <t>Baterie CR2032 3 V lithiová</t>
  </si>
  <si>
    <t>Záplavový detektor</t>
  </si>
  <si>
    <t>Kabel sběrnicový</t>
  </si>
  <si>
    <t>Montáž, oživení a zaškolení</t>
  </si>
  <si>
    <t>EZS</t>
  </si>
  <si>
    <t>Ústředna se zabudovaným 3G / LAN komunikátorem</t>
  </si>
  <si>
    <t>Sběrnicový modul pro bezdrátové připojení komponentů JA-100</t>
  </si>
  <si>
    <t>Bezdrátový kombinovaný detektor kouře a teploty</t>
  </si>
  <si>
    <t>Sběrnicový přístupový modul s displejem, klávesnicí a RFID</t>
  </si>
  <si>
    <t>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</si>
</sst>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charset val="238"/>
    </font>
    <font>
      <sz val="9"/>
      <color rgb="FF000000"/>
      <name val="Arial"/>
      <family val="2"/>
    </font>
    <font>
      <b/>
      <sz val="12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0" fontId="5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6" fillId="0" borderId="1" xfId="0" applyNumberFormat="1" applyFont="1" applyBorder="1"/>
    <xf numFmtId="0" fontId="6" fillId="0" borderId="2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8" fillId="0" borderId="1" xfId="0" applyNumberFormat="1" applyFont="1" applyBorder="1"/>
    <xf numFmtId="164" fontId="9" fillId="0" borderId="1" xfId="0" applyNumberFormat="1" applyFont="1" applyBorder="1"/>
    <xf numFmtId="0" fontId="5" fillId="0" borderId="3" xfId="0" applyNumberFormat="1" applyFont="1" applyFill="1" applyBorder="1"/>
    <xf numFmtId="0" fontId="10" fillId="0" borderId="0" xfId="0" applyFont="1"/>
    <xf numFmtId="3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1"/>
  <sheetViews>
    <sheetView tabSelected="1" zoomScaleNormal="100" workbookViewId="0">
      <selection activeCell="B11" sqref="B11:Y18"/>
    </sheetView>
  </sheetViews>
  <sheetFormatPr defaultRowHeight="15" x14ac:dyDescent="0.25"/>
  <cols>
    <col min="2" max="2" width="59.7109375" customWidth="1"/>
    <col min="5" max="5" width="14.28515625" customWidth="1"/>
    <col min="6" max="6" width="25.28515625" customWidth="1"/>
    <col min="7" max="7" width="24.42578125" customWidth="1"/>
    <col min="8" max="8" width="28.140625" customWidth="1"/>
  </cols>
  <sheetData>
    <row r="2" spans="2:8" ht="15.75" x14ac:dyDescent="0.25">
      <c r="B2" s="1" t="s">
        <v>142</v>
      </c>
    </row>
    <row r="3" spans="2:8" ht="15.75" x14ac:dyDescent="0.25">
      <c r="B3" s="9" t="s">
        <v>0</v>
      </c>
      <c r="C3" s="10" t="s">
        <v>1</v>
      </c>
      <c r="D3" s="10" t="s">
        <v>144</v>
      </c>
      <c r="E3" s="10" t="s">
        <v>104</v>
      </c>
      <c r="F3" s="10" t="s">
        <v>2</v>
      </c>
      <c r="G3" s="10" t="s">
        <v>3</v>
      </c>
      <c r="H3" s="10" t="s">
        <v>4</v>
      </c>
    </row>
    <row r="4" spans="2:8" ht="15.75" x14ac:dyDescent="0.25">
      <c r="B4" s="11" t="str">
        <f>EZS!B4</f>
        <v>EZS</v>
      </c>
      <c r="C4" s="6">
        <v>1</v>
      </c>
      <c r="D4" s="6" t="s">
        <v>19</v>
      </c>
      <c r="E4" s="7">
        <f>EZS!F22</f>
        <v>0</v>
      </c>
      <c r="F4" s="7">
        <f t="shared" ref="F4" si="0">E4*C4</f>
        <v>0</v>
      </c>
      <c r="G4" s="7">
        <f t="shared" ref="G4" si="1">F4*1.21-F4</f>
        <v>0</v>
      </c>
      <c r="H4" s="8">
        <f t="shared" ref="H4" si="2">F4+G4</f>
        <v>0</v>
      </c>
    </row>
    <row r="5" spans="2:8" ht="15.75" x14ac:dyDescent="0.25">
      <c r="B5" s="11" t="str">
        <f>PC!B4</f>
        <v>PC síť + telefony</v>
      </c>
      <c r="C5" s="6">
        <v>1</v>
      </c>
      <c r="D5" s="6" t="s">
        <v>19</v>
      </c>
      <c r="E5" s="7">
        <f>PC!F15</f>
        <v>0</v>
      </c>
      <c r="F5" s="7">
        <f t="shared" ref="F5:F7" si="3">E5*C5</f>
        <v>0</v>
      </c>
      <c r="G5" s="7">
        <f t="shared" ref="G5:G7" si="4">F5*1.21-F5</f>
        <v>0</v>
      </c>
      <c r="H5" s="8">
        <f t="shared" ref="H5:H7" si="5">F5+G5</f>
        <v>0</v>
      </c>
    </row>
    <row r="6" spans="2:8" ht="15.75" x14ac:dyDescent="0.25">
      <c r="B6" s="11" t="str">
        <f>DT!B4</f>
        <v>Domovní videotelefon</v>
      </c>
      <c r="C6" s="6">
        <v>1</v>
      </c>
      <c r="D6" s="6" t="s">
        <v>19</v>
      </c>
      <c r="E6" s="7">
        <f>DT!F19</f>
        <v>0</v>
      </c>
      <c r="F6" s="7">
        <f t="shared" si="3"/>
        <v>0</v>
      </c>
      <c r="G6" s="7">
        <f t="shared" si="4"/>
        <v>0</v>
      </c>
      <c r="H6" s="8">
        <f t="shared" si="5"/>
        <v>0</v>
      </c>
    </row>
    <row r="7" spans="2:8" ht="15.75" x14ac:dyDescent="0.25">
      <c r="B7" s="11" t="s">
        <v>177</v>
      </c>
      <c r="C7" s="6">
        <v>1</v>
      </c>
      <c r="D7" s="6" t="s">
        <v>19</v>
      </c>
      <c r="E7" s="7">
        <f>ELEKTRO!F135</f>
        <v>0</v>
      </c>
      <c r="F7" s="7">
        <f t="shared" si="3"/>
        <v>0</v>
      </c>
      <c r="G7" s="7">
        <f t="shared" si="4"/>
        <v>0</v>
      </c>
      <c r="H7" s="8">
        <f t="shared" si="5"/>
        <v>0</v>
      </c>
    </row>
    <row r="8" spans="2:8" ht="18" x14ac:dyDescent="0.25">
      <c r="B8" s="16" t="s">
        <v>103</v>
      </c>
      <c r="C8" s="19"/>
      <c r="D8" s="19"/>
      <c r="E8" s="19"/>
      <c r="F8" s="16">
        <f>SUM(F4:F7)</f>
        <v>0</v>
      </c>
      <c r="G8" s="16">
        <f t="shared" ref="G8:H8" si="6">SUM(G4:G7)</f>
        <v>0</v>
      </c>
      <c r="H8" s="16">
        <f t="shared" si="6"/>
        <v>0</v>
      </c>
    </row>
    <row r="11" spans="2:8" x14ac:dyDescent="0.25">
      <c r="B11" s="18"/>
    </row>
  </sheetData>
  <pageMargins left="0.7" right="0.7" top="0.78740157499999996" bottom="0.78740157499999996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2"/>
  <sheetViews>
    <sheetView zoomScaleNormal="100" workbookViewId="0">
      <selection activeCell="F15" sqref="F15"/>
    </sheetView>
  </sheetViews>
  <sheetFormatPr defaultColWidth="17.5703125" defaultRowHeight="15" x14ac:dyDescent="0.25"/>
  <cols>
    <col min="1" max="1" width="4" customWidth="1"/>
    <col min="2" max="2" width="71" bestFit="1" customWidth="1"/>
    <col min="6" max="6" width="30.28515625" customWidth="1"/>
    <col min="8" max="8" width="22.7109375" customWidth="1"/>
  </cols>
  <sheetData>
    <row r="2" spans="2:8" ht="15.75" x14ac:dyDescent="0.25">
      <c r="B2" s="1" t="s">
        <v>142</v>
      </c>
    </row>
    <row r="3" spans="2:8" ht="15.75" x14ac:dyDescent="0.25">
      <c r="B3" s="9" t="s">
        <v>0</v>
      </c>
      <c r="C3" s="10" t="s">
        <v>1</v>
      </c>
      <c r="D3" s="10" t="s">
        <v>144</v>
      </c>
      <c r="E3" s="10" t="s">
        <v>104</v>
      </c>
      <c r="F3" s="10" t="s">
        <v>2</v>
      </c>
      <c r="G3" s="10" t="s">
        <v>3</v>
      </c>
      <c r="H3" s="10" t="s">
        <v>4</v>
      </c>
    </row>
    <row r="4" spans="2:8" ht="15.75" x14ac:dyDescent="0.25">
      <c r="B4" s="11" t="s">
        <v>172</v>
      </c>
    </row>
    <row r="5" spans="2:8" x14ac:dyDescent="0.25">
      <c r="B5" s="5" t="s">
        <v>157</v>
      </c>
      <c r="C5" s="6">
        <v>1</v>
      </c>
      <c r="D5" s="6" t="s">
        <v>18</v>
      </c>
      <c r="E5" s="7">
        <v>0</v>
      </c>
      <c r="F5" s="7">
        <f t="shared" ref="F5" si="0">E5*C5</f>
        <v>0</v>
      </c>
      <c r="G5" s="7">
        <f t="shared" ref="G5" si="1">F5*1.21-F5</f>
        <v>0</v>
      </c>
      <c r="H5" s="8">
        <f t="shared" ref="H5" si="2">F5+G5</f>
        <v>0</v>
      </c>
    </row>
    <row r="6" spans="2:8" x14ac:dyDescent="0.25">
      <c r="B6" s="5" t="s">
        <v>173</v>
      </c>
      <c r="C6" s="6">
        <v>1</v>
      </c>
      <c r="D6" s="6" t="s">
        <v>18</v>
      </c>
      <c r="E6" s="7">
        <v>0</v>
      </c>
      <c r="F6" s="7">
        <f t="shared" ref="F6:F21" si="3">E6*C6</f>
        <v>0</v>
      </c>
      <c r="G6" s="7">
        <f t="shared" ref="G6:G21" si="4">F6*1.21-F6</f>
        <v>0</v>
      </c>
      <c r="H6" s="8">
        <f t="shared" ref="H6:H21" si="5">F6+G6</f>
        <v>0</v>
      </c>
    </row>
    <row r="7" spans="2:8" x14ac:dyDescent="0.25">
      <c r="B7" s="5" t="s">
        <v>174</v>
      </c>
      <c r="C7" s="6">
        <v>2</v>
      </c>
      <c r="D7" s="6" t="s">
        <v>18</v>
      </c>
      <c r="E7" s="7">
        <v>0</v>
      </c>
      <c r="F7" s="7">
        <f t="shared" si="3"/>
        <v>0</v>
      </c>
      <c r="G7" s="7">
        <f t="shared" si="4"/>
        <v>0</v>
      </c>
      <c r="H7" s="8">
        <f t="shared" si="5"/>
        <v>0</v>
      </c>
    </row>
    <row r="8" spans="2:8" x14ac:dyDescent="0.25">
      <c r="B8" s="5" t="s">
        <v>161</v>
      </c>
      <c r="C8" s="6">
        <v>1</v>
      </c>
      <c r="D8" s="6" t="s">
        <v>18</v>
      </c>
      <c r="E8" s="7">
        <v>0</v>
      </c>
      <c r="F8" s="7">
        <f t="shared" si="3"/>
        <v>0</v>
      </c>
      <c r="G8" s="7">
        <f t="shared" si="4"/>
        <v>0</v>
      </c>
      <c r="H8" s="8">
        <f t="shared" si="5"/>
        <v>0</v>
      </c>
    </row>
    <row r="9" spans="2:8" x14ac:dyDescent="0.25">
      <c r="B9" s="5" t="s">
        <v>175</v>
      </c>
      <c r="C9" s="6">
        <v>8</v>
      </c>
      <c r="D9" s="6" t="s">
        <v>18</v>
      </c>
      <c r="E9" s="7">
        <v>0</v>
      </c>
      <c r="F9" s="7">
        <f t="shared" si="3"/>
        <v>0</v>
      </c>
      <c r="G9" s="7">
        <f t="shared" si="4"/>
        <v>0</v>
      </c>
      <c r="H9" s="8">
        <f t="shared" si="5"/>
        <v>0</v>
      </c>
    </row>
    <row r="10" spans="2:8" x14ac:dyDescent="0.25">
      <c r="B10" s="5" t="s">
        <v>162</v>
      </c>
      <c r="C10" s="6">
        <v>4</v>
      </c>
      <c r="D10" s="6" t="s">
        <v>18</v>
      </c>
      <c r="E10" s="7">
        <v>0</v>
      </c>
      <c r="F10" s="7">
        <f t="shared" si="3"/>
        <v>0</v>
      </c>
      <c r="G10" s="7">
        <f t="shared" si="4"/>
        <v>0</v>
      </c>
      <c r="H10" s="8">
        <f t="shared" si="5"/>
        <v>0</v>
      </c>
    </row>
    <row r="11" spans="2:8" x14ac:dyDescent="0.25">
      <c r="B11" s="5" t="s">
        <v>176</v>
      </c>
      <c r="C11" s="6">
        <v>1</v>
      </c>
      <c r="D11" s="6" t="s">
        <v>18</v>
      </c>
      <c r="E11" s="7">
        <v>0</v>
      </c>
      <c r="F11" s="7">
        <f t="shared" si="3"/>
        <v>0</v>
      </c>
      <c r="G11" s="7">
        <f t="shared" si="4"/>
        <v>0</v>
      </c>
      <c r="H11" s="8">
        <f t="shared" si="5"/>
        <v>0</v>
      </c>
    </row>
    <row r="12" spans="2:8" x14ac:dyDescent="0.25">
      <c r="B12" s="5" t="s">
        <v>163</v>
      </c>
      <c r="C12" s="6">
        <v>4</v>
      </c>
      <c r="D12" s="6" t="s">
        <v>18</v>
      </c>
      <c r="E12" s="7">
        <v>0</v>
      </c>
      <c r="F12" s="7">
        <f t="shared" si="3"/>
        <v>0</v>
      </c>
      <c r="G12" s="7">
        <f t="shared" si="4"/>
        <v>0</v>
      </c>
      <c r="H12" s="8">
        <f t="shared" si="5"/>
        <v>0</v>
      </c>
    </row>
    <row r="13" spans="2:8" x14ac:dyDescent="0.25">
      <c r="B13" s="5" t="s">
        <v>164</v>
      </c>
      <c r="C13" s="6">
        <v>10</v>
      </c>
      <c r="D13" s="6" t="s">
        <v>18</v>
      </c>
      <c r="E13" s="7">
        <v>0</v>
      </c>
      <c r="F13" s="7">
        <f t="shared" si="3"/>
        <v>0</v>
      </c>
      <c r="G13" s="7">
        <f t="shared" si="4"/>
        <v>0</v>
      </c>
      <c r="H13" s="8">
        <f t="shared" si="5"/>
        <v>0</v>
      </c>
    </row>
    <row r="14" spans="2:8" x14ac:dyDescent="0.25">
      <c r="B14" s="5" t="s">
        <v>165</v>
      </c>
      <c r="C14" s="6">
        <v>1</v>
      </c>
      <c r="D14" s="6" t="s">
        <v>18</v>
      </c>
      <c r="E14" s="7">
        <v>0</v>
      </c>
      <c r="F14" s="7">
        <f t="shared" si="3"/>
        <v>0</v>
      </c>
      <c r="G14" s="7">
        <f t="shared" si="4"/>
        <v>0</v>
      </c>
      <c r="H14" s="8">
        <f t="shared" si="5"/>
        <v>0</v>
      </c>
    </row>
    <row r="15" spans="2:8" x14ac:dyDescent="0.25">
      <c r="B15" s="5" t="s">
        <v>166</v>
      </c>
      <c r="C15" s="6">
        <v>2</v>
      </c>
      <c r="D15" s="6" t="s">
        <v>18</v>
      </c>
      <c r="E15" s="7">
        <v>0</v>
      </c>
      <c r="F15" s="7">
        <f t="shared" si="3"/>
        <v>0</v>
      </c>
      <c r="G15" s="7">
        <f t="shared" si="4"/>
        <v>0</v>
      </c>
      <c r="H15" s="8">
        <f t="shared" si="5"/>
        <v>0</v>
      </c>
    </row>
    <row r="16" spans="2:8" x14ac:dyDescent="0.25">
      <c r="B16" s="5" t="s">
        <v>167</v>
      </c>
      <c r="C16" s="6">
        <v>24</v>
      </c>
      <c r="D16" s="6" t="s">
        <v>18</v>
      </c>
      <c r="E16" s="7">
        <v>0</v>
      </c>
      <c r="F16" s="7">
        <f t="shared" si="3"/>
        <v>0</v>
      </c>
      <c r="G16" s="7">
        <f t="shared" si="4"/>
        <v>0</v>
      </c>
      <c r="H16" s="8">
        <f t="shared" si="5"/>
        <v>0</v>
      </c>
    </row>
    <row r="17" spans="2:8" x14ac:dyDescent="0.25">
      <c r="B17" s="5" t="s">
        <v>168</v>
      </c>
      <c r="C17" s="6">
        <v>4</v>
      </c>
      <c r="D17" s="6" t="s">
        <v>18</v>
      </c>
      <c r="E17" s="7">
        <v>0</v>
      </c>
      <c r="F17" s="7">
        <f t="shared" si="3"/>
        <v>0</v>
      </c>
      <c r="G17" s="7">
        <f t="shared" si="4"/>
        <v>0</v>
      </c>
      <c r="H17" s="8">
        <f t="shared" si="5"/>
        <v>0</v>
      </c>
    </row>
    <row r="18" spans="2:8" x14ac:dyDescent="0.25">
      <c r="B18" s="5" t="s">
        <v>169</v>
      </c>
      <c r="C18" s="6">
        <v>1</v>
      </c>
      <c r="D18" s="6" t="s">
        <v>18</v>
      </c>
      <c r="E18" s="7">
        <v>0</v>
      </c>
      <c r="F18" s="7">
        <f t="shared" si="3"/>
        <v>0</v>
      </c>
      <c r="G18" s="7">
        <f t="shared" si="4"/>
        <v>0</v>
      </c>
      <c r="H18" s="8">
        <f t="shared" si="5"/>
        <v>0</v>
      </c>
    </row>
    <row r="19" spans="2:8" x14ac:dyDescent="0.25">
      <c r="B19" s="5" t="s">
        <v>170</v>
      </c>
      <c r="C19" s="6">
        <v>100</v>
      </c>
      <c r="D19" s="6" t="s">
        <v>150</v>
      </c>
      <c r="E19" s="7">
        <v>0</v>
      </c>
      <c r="F19" s="7">
        <f t="shared" si="3"/>
        <v>0</v>
      </c>
      <c r="G19" s="7">
        <f t="shared" si="4"/>
        <v>0</v>
      </c>
      <c r="H19" s="8">
        <f t="shared" si="5"/>
        <v>0</v>
      </c>
    </row>
    <row r="20" spans="2:8" x14ac:dyDescent="0.25">
      <c r="B20" s="5" t="s">
        <v>91</v>
      </c>
      <c r="C20" s="6">
        <v>1</v>
      </c>
      <c r="D20" s="6" t="s">
        <v>19</v>
      </c>
      <c r="E20" s="7">
        <v>0</v>
      </c>
      <c r="F20" s="7">
        <f t="shared" si="3"/>
        <v>0</v>
      </c>
      <c r="G20" s="7">
        <f t="shared" si="4"/>
        <v>0</v>
      </c>
      <c r="H20" s="8">
        <f t="shared" si="5"/>
        <v>0</v>
      </c>
    </row>
    <row r="21" spans="2:8" x14ac:dyDescent="0.25">
      <c r="B21" s="5" t="s">
        <v>171</v>
      </c>
      <c r="C21" s="6">
        <v>1</v>
      </c>
      <c r="D21" s="6" t="s">
        <v>19</v>
      </c>
      <c r="E21" s="7">
        <v>0</v>
      </c>
      <c r="F21" s="7">
        <f t="shared" si="3"/>
        <v>0</v>
      </c>
      <c r="G21" s="7">
        <f t="shared" si="4"/>
        <v>0</v>
      </c>
      <c r="H21" s="8">
        <f t="shared" si="5"/>
        <v>0</v>
      </c>
    </row>
    <row r="22" spans="2:8" ht="18" x14ac:dyDescent="0.25">
      <c r="B22" s="16" t="s">
        <v>103</v>
      </c>
      <c r="C22" s="3"/>
      <c r="D22" s="3"/>
      <c r="E22" s="3"/>
      <c r="F22" s="16">
        <f>SUM(F8:F21)</f>
        <v>0</v>
      </c>
      <c r="G22" s="16">
        <f>SUM(G8:G21)</f>
        <v>0</v>
      </c>
      <c r="H22" s="16">
        <f>SUM(H8:H21)</f>
        <v>0</v>
      </c>
    </row>
  </sheetData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5"/>
  <sheetViews>
    <sheetView zoomScaleNormal="100" workbookViewId="0">
      <selection activeCell="D11" sqref="D11"/>
    </sheetView>
  </sheetViews>
  <sheetFormatPr defaultRowHeight="15" x14ac:dyDescent="0.25"/>
  <cols>
    <col min="1" max="1" width="4.42578125" customWidth="1"/>
    <col min="2" max="2" width="75.28515625" customWidth="1"/>
    <col min="5" max="5" width="11.42578125" customWidth="1"/>
    <col min="6" max="6" width="23.42578125" customWidth="1"/>
    <col min="7" max="7" width="24.28515625" customWidth="1"/>
    <col min="8" max="8" width="19.85546875" customWidth="1"/>
  </cols>
  <sheetData>
    <row r="2" spans="2:8" ht="15.75" x14ac:dyDescent="0.25">
      <c r="B2" s="1" t="s">
        <v>142</v>
      </c>
    </row>
    <row r="3" spans="2:8" ht="15.75" x14ac:dyDescent="0.25">
      <c r="B3" s="9" t="s">
        <v>0</v>
      </c>
      <c r="C3" s="10" t="s">
        <v>1</v>
      </c>
      <c r="D3" s="10" t="s">
        <v>144</v>
      </c>
      <c r="E3" s="10" t="s">
        <v>104</v>
      </c>
      <c r="F3" s="10" t="s">
        <v>2</v>
      </c>
      <c r="G3" s="10" t="s">
        <v>3</v>
      </c>
      <c r="H3" s="10" t="s">
        <v>4</v>
      </c>
    </row>
    <row r="4" spans="2:8" ht="15.75" x14ac:dyDescent="0.25">
      <c r="B4" s="11" t="s">
        <v>160</v>
      </c>
    </row>
    <row r="5" spans="2:8" x14ac:dyDescent="0.25">
      <c r="B5" s="5" t="s">
        <v>157</v>
      </c>
      <c r="C5" s="6">
        <v>1</v>
      </c>
      <c r="D5" s="6" t="s">
        <v>18</v>
      </c>
      <c r="E5" s="7">
        <v>0</v>
      </c>
      <c r="F5" s="7">
        <f t="shared" ref="F5:F14" si="0">E5*C5</f>
        <v>0</v>
      </c>
      <c r="G5" s="7">
        <f t="shared" ref="G5:G14" si="1">F5*1.21-F5</f>
        <v>0</v>
      </c>
      <c r="H5" s="8">
        <f t="shared" ref="H5:H14" si="2">F5+G5</f>
        <v>0</v>
      </c>
    </row>
    <row r="6" spans="2:8" x14ac:dyDescent="0.25">
      <c r="B6" s="5" t="s">
        <v>153</v>
      </c>
      <c r="C6" s="6">
        <v>2</v>
      </c>
      <c r="D6" s="6" t="s">
        <v>18</v>
      </c>
      <c r="E6" s="7">
        <v>0</v>
      </c>
      <c r="F6" s="7">
        <f t="shared" si="0"/>
        <v>0</v>
      </c>
      <c r="G6" s="7">
        <f t="shared" si="1"/>
        <v>0</v>
      </c>
      <c r="H6" s="8">
        <f t="shared" si="2"/>
        <v>0</v>
      </c>
    </row>
    <row r="7" spans="2:8" x14ac:dyDescent="0.25">
      <c r="B7" s="5" t="s">
        <v>154</v>
      </c>
      <c r="C7" s="6">
        <v>16</v>
      </c>
      <c r="D7" s="6" t="s">
        <v>18</v>
      </c>
      <c r="E7" s="7">
        <v>0</v>
      </c>
      <c r="F7" s="7">
        <f t="shared" si="0"/>
        <v>0</v>
      </c>
      <c r="G7" s="7">
        <f t="shared" si="1"/>
        <v>0</v>
      </c>
      <c r="H7" s="8">
        <f t="shared" si="2"/>
        <v>0</v>
      </c>
    </row>
    <row r="8" spans="2:8" x14ac:dyDescent="0.25">
      <c r="B8" s="5" t="s">
        <v>158</v>
      </c>
      <c r="C8" s="6">
        <v>20</v>
      </c>
      <c r="D8" s="6" t="s">
        <v>18</v>
      </c>
      <c r="E8" s="7">
        <v>0</v>
      </c>
      <c r="F8" s="7">
        <f t="shared" si="0"/>
        <v>0</v>
      </c>
      <c r="G8" s="7">
        <f t="shared" si="1"/>
        <v>0</v>
      </c>
      <c r="H8" s="8">
        <f t="shared" si="2"/>
        <v>0</v>
      </c>
    </row>
    <row r="9" spans="2:8" x14ac:dyDescent="0.25">
      <c r="B9" s="5" t="s">
        <v>159</v>
      </c>
      <c r="C9" s="6">
        <v>305</v>
      </c>
      <c r="D9" s="6" t="s">
        <v>150</v>
      </c>
      <c r="E9" s="7">
        <v>0</v>
      </c>
      <c r="F9" s="7">
        <f t="shared" si="0"/>
        <v>0</v>
      </c>
      <c r="G9" s="7">
        <f t="shared" si="1"/>
        <v>0</v>
      </c>
      <c r="H9" s="8">
        <f t="shared" si="2"/>
        <v>0</v>
      </c>
    </row>
    <row r="10" spans="2:8" x14ac:dyDescent="0.25">
      <c r="B10" s="5" t="s">
        <v>141</v>
      </c>
      <c r="C10" s="6">
        <v>240</v>
      </c>
      <c r="D10" s="6" t="s">
        <v>150</v>
      </c>
      <c r="E10" s="7">
        <v>0</v>
      </c>
      <c r="F10" s="7">
        <f t="shared" si="0"/>
        <v>0</v>
      </c>
      <c r="G10" s="7">
        <f t="shared" si="1"/>
        <v>0</v>
      </c>
      <c r="H10" s="8">
        <f t="shared" si="2"/>
        <v>0</v>
      </c>
    </row>
    <row r="11" spans="2:8" x14ac:dyDescent="0.25">
      <c r="B11" s="5" t="s">
        <v>155</v>
      </c>
      <c r="C11" s="6">
        <v>4</v>
      </c>
      <c r="D11" s="6" t="s">
        <v>18</v>
      </c>
      <c r="E11" s="7">
        <v>0</v>
      </c>
      <c r="F11" s="7">
        <f t="shared" si="0"/>
        <v>0</v>
      </c>
      <c r="G11" s="7">
        <f t="shared" si="1"/>
        <v>0</v>
      </c>
      <c r="H11" s="8">
        <f t="shared" si="2"/>
        <v>0</v>
      </c>
    </row>
    <row r="12" spans="2:8" x14ac:dyDescent="0.25">
      <c r="B12" s="5" t="s">
        <v>156</v>
      </c>
      <c r="C12" s="6">
        <v>100</v>
      </c>
      <c r="D12" s="6" t="s">
        <v>150</v>
      </c>
      <c r="E12" s="7">
        <v>0</v>
      </c>
      <c r="F12" s="7">
        <f t="shared" si="0"/>
        <v>0</v>
      </c>
      <c r="G12" s="7">
        <f t="shared" si="1"/>
        <v>0</v>
      </c>
      <c r="H12" s="8">
        <f t="shared" si="2"/>
        <v>0</v>
      </c>
    </row>
    <row r="13" spans="2:8" x14ac:dyDescent="0.25">
      <c r="B13" s="5" t="s">
        <v>96</v>
      </c>
      <c r="C13" s="6">
        <v>160</v>
      </c>
      <c r="D13" s="6" t="s">
        <v>151</v>
      </c>
      <c r="E13" s="7">
        <v>0</v>
      </c>
      <c r="F13" s="7">
        <f t="shared" si="0"/>
        <v>0</v>
      </c>
      <c r="G13" s="7">
        <f t="shared" si="1"/>
        <v>0</v>
      </c>
      <c r="H13" s="8">
        <f t="shared" si="2"/>
        <v>0</v>
      </c>
    </row>
    <row r="14" spans="2:8" x14ac:dyDescent="0.25">
      <c r="B14" s="5" t="s">
        <v>152</v>
      </c>
      <c r="C14" s="6">
        <v>1</v>
      </c>
      <c r="D14" s="6" t="s">
        <v>19</v>
      </c>
      <c r="E14" s="7">
        <v>0</v>
      </c>
      <c r="F14" s="7">
        <f t="shared" si="0"/>
        <v>0</v>
      </c>
      <c r="G14" s="7">
        <f t="shared" si="1"/>
        <v>0</v>
      </c>
      <c r="H14" s="8">
        <f t="shared" si="2"/>
        <v>0</v>
      </c>
    </row>
    <row r="15" spans="2:8" ht="18" x14ac:dyDescent="0.25">
      <c r="B15" s="16" t="s">
        <v>103</v>
      </c>
      <c r="C15" s="3"/>
      <c r="D15" s="3"/>
      <c r="E15" s="3"/>
      <c r="F15" s="16">
        <f>SUM(F1:F14)</f>
        <v>0</v>
      </c>
      <c r="G15" s="16">
        <f>SUM(G1:G14)</f>
        <v>0</v>
      </c>
      <c r="H15" s="16">
        <f>SUM(H1:H14)</f>
        <v>0</v>
      </c>
    </row>
  </sheetData>
  <pageMargins left="0.7" right="0.7" top="0.78740157499999996" bottom="0.78740157499999996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9"/>
  <sheetViews>
    <sheetView zoomScaleNormal="100" workbookViewId="0">
      <selection activeCell="E21" sqref="E21"/>
    </sheetView>
  </sheetViews>
  <sheetFormatPr defaultRowHeight="15" x14ac:dyDescent="0.25"/>
  <cols>
    <col min="1" max="1" width="4.42578125" customWidth="1"/>
    <col min="2" max="2" width="69.28515625" customWidth="1"/>
    <col min="3" max="3" width="15.85546875" customWidth="1"/>
    <col min="4" max="4" width="6.5703125" customWidth="1"/>
    <col min="5" max="5" width="9.28515625" bestFit="1" customWidth="1"/>
    <col min="6" max="6" width="18.28515625" bestFit="1" customWidth="1"/>
    <col min="7" max="7" width="19.5703125" customWidth="1"/>
    <col min="8" max="8" width="27.28515625" customWidth="1"/>
  </cols>
  <sheetData>
    <row r="2" spans="2:8" ht="15.75" x14ac:dyDescent="0.25">
      <c r="B2" s="1" t="s">
        <v>142</v>
      </c>
    </row>
    <row r="3" spans="2:8" ht="15.75" x14ac:dyDescent="0.25">
      <c r="B3" s="9" t="s">
        <v>0</v>
      </c>
      <c r="C3" s="10" t="s">
        <v>1</v>
      </c>
      <c r="D3" s="10" t="s">
        <v>144</v>
      </c>
      <c r="E3" s="10" t="s">
        <v>104</v>
      </c>
      <c r="F3" s="10" t="s">
        <v>2</v>
      </c>
      <c r="G3" s="10" t="s">
        <v>3</v>
      </c>
      <c r="H3" s="10" t="s">
        <v>4</v>
      </c>
    </row>
    <row r="4" spans="2:8" ht="15.75" x14ac:dyDescent="0.25">
      <c r="B4" s="11" t="s">
        <v>135</v>
      </c>
    </row>
    <row r="5" spans="2:8" x14ac:dyDescent="0.25">
      <c r="B5" s="5" t="s">
        <v>143</v>
      </c>
      <c r="C5" s="6">
        <v>1</v>
      </c>
      <c r="D5" s="6" t="s">
        <v>18</v>
      </c>
      <c r="E5" s="7">
        <v>0</v>
      </c>
      <c r="F5" s="7">
        <f>E5*C5</f>
        <v>0</v>
      </c>
      <c r="G5" s="7">
        <f t="shared" ref="G5" si="0">F5*1.21-F5</f>
        <v>0</v>
      </c>
      <c r="H5" s="8">
        <f t="shared" ref="H5" si="1">F5+G5</f>
        <v>0</v>
      </c>
    </row>
    <row r="6" spans="2:8" x14ac:dyDescent="0.25">
      <c r="B6" s="5" t="s">
        <v>145</v>
      </c>
      <c r="C6" s="6">
        <v>1</v>
      </c>
      <c r="D6" s="6" t="s">
        <v>18</v>
      </c>
      <c r="E6" s="7">
        <v>0</v>
      </c>
      <c r="F6" s="7">
        <f t="shared" ref="F6:F18" si="2">E6*C6</f>
        <v>0</v>
      </c>
      <c r="G6" s="7">
        <f t="shared" ref="G6:G18" si="3">F6*1.21-F6</f>
        <v>0</v>
      </c>
      <c r="H6" s="8">
        <f t="shared" ref="H6:H18" si="4">F6+G6</f>
        <v>0</v>
      </c>
    </row>
    <row r="7" spans="2:8" x14ac:dyDescent="0.25">
      <c r="B7" s="5" t="s">
        <v>146</v>
      </c>
      <c r="C7" s="6">
        <v>2</v>
      </c>
      <c r="D7" s="6" t="s">
        <v>18</v>
      </c>
      <c r="E7" s="7">
        <v>0</v>
      </c>
      <c r="F7" s="7">
        <f t="shared" si="2"/>
        <v>0</v>
      </c>
      <c r="G7" s="7">
        <f t="shared" si="3"/>
        <v>0</v>
      </c>
      <c r="H7" s="8">
        <f t="shared" si="4"/>
        <v>0</v>
      </c>
    </row>
    <row r="8" spans="2:8" x14ac:dyDescent="0.25">
      <c r="B8" s="5" t="s">
        <v>136</v>
      </c>
      <c r="C8" s="6">
        <v>2</v>
      </c>
      <c r="D8" s="6" t="s">
        <v>18</v>
      </c>
      <c r="E8" s="7">
        <v>0</v>
      </c>
      <c r="F8" s="7">
        <f>E8*C8</f>
        <v>0</v>
      </c>
      <c r="G8" s="7">
        <f t="shared" si="3"/>
        <v>0</v>
      </c>
      <c r="H8" s="8">
        <f t="shared" si="4"/>
        <v>0</v>
      </c>
    </row>
    <row r="9" spans="2:8" x14ac:dyDescent="0.25">
      <c r="B9" s="5" t="s">
        <v>147</v>
      </c>
      <c r="C9" s="6">
        <v>1</v>
      </c>
      <c r="D9" s="6" t="s">
        <v>18</v>
      </c>
      <c r="E9" s="7">
        <v>0</v>
      </c>
      <c r="F9" s="7">
        <f t="shared" si="2"/>
        <v>0</v>
      </c>
      <c r="G9" s="7">
        <f t="shared" si="3"/>
        <v>0</v>
      </c>
      <c r="H9" s="8">
        <f t="shared" si="4"/>
        <v>0</v>
      </c>
    </row>
    <row r="10" spans="2:8" x14ac:dyDescent="0.25">
      <c r="B10" s="5" t="s">
        <v>137</v>
      </c>
      <c r="C10" s="6">
        <v>1</v>
      </c>
      <c r="D10" s="6" t="s">
        <v>18</v>
      </c>
      <c r="E10" s="7">
        <v>0</v>
      </c>
      <c r="F10" s="7">
        <f t="shared" si="2"/>
        <v>0</v>
      </c>
      <c r="G10" s="7">
        <f t="shared" si="3"/>
        <v>0</v>
      </c>
      <c r="H10" s="8">
        <f t="shared" si="4"/>
        <v>0</v>
      </c>
    </row>
    <row r="11" spans="2:8" x14ac:dyDescent="0.25">
      <c r="B11" s="5" t="s">
        <v>138</v>
      </c>
      <c r="C11" s="6">
        <v>1</v>
      </c>
      <c r="D11" s="6" t="s">
        <v>18</v>
      </c>
      <c r="E11" s="7">
        <v>0</v>
      </c>
      <c r="F11" s="7">
        <f t="shared" si="2"/>
        <v>0</v>
      </c>
      <c r="G11" s="7">
        <f t="shared" si="3"/>
        <v>0</v>
      </c>
      <c r="H11" s="8">
        <f t="shared" si="4"/>
        <v>0</v>
      </c>
    </row>
    <row r="12" spans="2:8" x14ac:dyDescent="0.25">
      <c r="B12" s="5" t="s">
        <v>148</v>
      </c>
      <c r="C12" s="6">
        <v>1</v>
      </c>
      <c r="D12" s="6" t="s">
        <v>18</v>
      </c>
      <c r="E12" s="7">
        <v>0</v>
      </c>
      <c r="F12" s="7">
        <f t="shared" si="2"/>
        <v>0</v>
      </c>
      <c r="G12" s="7">
        <f t="shared" si="3"/>
        <v>0</v>
      </c>
      <c r="H12" s="8">
        <f t="shared" si="4"/>
        <v>0</v>
      </c>
    </row>
    <row r="13" spans="2:8" x14ac:dyDescent="0.25">
      <c r="B13" s="5" t="s">
        <v>139</v>
      </c>
      <c r="C13" s="6">
        <v>2</v>
      </c>
      <c r="D13" s="6" t="s">
        <v>18</v>
      </c>
      <c r="E13" s="7">
        <v>0</v>
      </c>
      <c r="F13" s="7">
        <f t="shared" si="2"/>
        <v>0</v>
      </c>
      <c r="G13" s="7">
        <f t="shared" si="3"/>
        <v>0</v>
      </c>
      <c r="H13" s="8">
        <f t="shared" si="4"/>
        <v>0</v>
      </c>
    </row>
    <row r="14" spans="2:8" x14ac:dyDescent="0.25">
      <c r="B14" s="5" t="s">
        <v>149</v>
      </c>
      <c r="C14" s="6">
        <v>7</v>
      </c>
      <c r="D14" s="6" t="s">
        <v>18</v>
      </c>
      <c r="E14" s="7">
        <v>0</v>
      </c>
      <c r="F14" s="7">
        <f t="shared" si="2"/>
        <v>0</v>
      </c>
      <c r="G14" s="7">
        <f t="shared" si="3"/>
        <v>0</v>
      </c>
      <c r="H14" s="8">
        <f t="shared" si="4"/>
        <v>0</v>
      </c>
    </row>
    <row r="15" spans="2:8" x14ac:dyDescent="0.25">
      <c r="B15" s="5" t="s">
        <v>140</v>
      </c>
      <c r="C15" s="6">
        <v>170</v>
      </c>
      <c r="D15" s="6" t="s">
        <v>150</v>
      </c>
      <c r="E15" s="7">
        <v>0</v>
      </c>
      <c r="F15" s="7">
        <f t="shared" si="2"/>
        <v>0</v>
      </c>
      <c r="G15" s="7">
        <f t="shared" si="3"/>
        <v>0</v>
      </c>
      <c r="H15" s="8">
        <f t="shared" si="4"/>
        <v>0</v>
      </c>
    </row>
    <row r="16" spans="2:8" x14ac:dyDescent="0.25">
      <c r="B16" s="5" t="s">
        <v>141</v>
      </c>
      <c r="C16" s="6">
        <v>160</v>
      </c>
      <c r="D16" s="6" t="s">
        <v>150</v>
      </c>
      <c r="E16" s="7">
        <v>0</v>
      </c>
      <c r="F16" s="7">
        <f t="shared" si="2"/>
        <v>0</v>
      </c>
      <c r="G16" s="7">
        <f t="shared" si="3"/>
        <v>0</v>
      </c>
      <c r="H16" s="8">
        <f t="shared" si="4"/>
        <v>0</v>
      </c>
    </row>
    <row r="17" spans="2:8" x14ac:dyDescent="0.25">
      <c r="B17" s="5" t="s">
        <v>96</v>
      </c>
      <c r="C17" s="6">
        <v>40</v>
      </c>
      <c r="D17" s="6" t="s">
        <v>151</v>
      </c>
      <c r="E17" s="7">
        <v>0</v>
      </c>
      <c r="F17" s="7">
        <f t="shared" si="2"/>
        <v>0</v>
      </c>
      <c r="G17" s="7">
        <f t="shared" si="3"/>
        <v>0</v>
      </c>
      <c r="H17" s="8">
        <f t="shared" si="4"/>
        <v>0</v>
      </c>
    </row>
    <row r="18" spans="2:8" x14ac:dyDescent="0.25">
      <c r="B18" s="17" t="s">
        <v>152</v>
      </c>
      <c r="C18" s="6">
        <v>1</v>
      </c>
      <c r="D18" s="6" t="s">
        <v>19</v>
      </c>
      <c r="E18" s="7">
        <v>0</v>
      </c>
      <c r="F18" s="7">
        <f t="shared" si="2"/>
        <v>0</v>
      </c>
      <c r="G18" s="7">
        <f t="shared" si="3"/>
        <v>0</v>
      </c>
      <c r="H18" s="8">
        <f t="shared" si="4"/>
        <v>0</v>
      </c>
    </row>
    <row r="19" spans="2:8" ht="18" x14ac:dyDescent="0.25">
      <c r="B19" s="16" t="s">
        <v>103</v>
      </c>
      <c r="C19" s="3"/>
      <c r="D19" s="3"/>
      <c r="E19" s="3"/>
      <c r="F19" s="16">
        <f>SUM(F5:F18)</f>
        <v>0</v>
      </c>
      <c r="G19" s="16">
        <f>SUM(G5:G18)</f>
        <v>0</v>
      </c>
      <c r="H19" s="16">
        <f>SUM(H5:H18)</f>
        <v>0</v>
      </c>
    </row>
  </sheetData>
  <pageMargins left="0.7" right="0.7" top="0.78740157499999996" bottom="0.78740157499999996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2"/>
  <sheetViews>
    <sheetView topLeftCell="B136" zoomScale="98" zoomScaleNormal="98" workbookViewId="0">
      <selection activeCell="F71" sqref="F71"/>
    </sheetView>
  </sheetViews>
  <sheetFormatPr defaultRowHeight="15" x14ac:dyDescent="0.25"/>
  <cols>
    <col min="1" max="1" width="5" customWidth="1"/>
    <col min="2" max="2" width="75.7109375" customWidth="1"/>
    <col min="3" max="3" width="12.28515625" customWidth="1"/>
    <col min="4" max="4" width="7.28515625" customWidth="1"/>
    <col min="5" max="5" width="12.28515625" customWidth="1"/>
    <col min="6" max="6" width="29" customWidth="1"/>
    <col min="7" max="7" width="27.28515625" customWidth="1"/>
    <col min="8" max="8" width="23.5703125" bestFit="1" customWidth="1"/>
  </cols>
  <sheetData>
    <row r="2" spans="2:8" ht="15.75" x14ac:dyDescent="0.25">
      <c r="B2" s="1" t="s">
        <v>142</v>
      </c>
    </row>
    <row r="3" spans="2:8" ht="15.75" x14ac:dyDescent="0.25">
      <c r="B3" s="9" t="s">
        <v>0</v>
      </c>
      <c r="C3" s="10" t="s">
        <v>1</v>
      </c>
      <c r="D3" s="10" t="s">
        <v>144</v>
      </c>
      <c r="E3" s="10" t="s">
        <v>104</v>
      </c>
      <c r="F3" s="10" t="s">
        <v>2</v>
      </c>
      <c r="G3" s="10" t="s">
        <v>3</v>
      </c>
      <c r="H3" s="10" t="s">
        <v>4</v>
      </c>
    </row>
    <row r="5" spans="2:8" ht="15.75" x14ac:dyDescent="0.25">
      <c r="B5" s="11" t="s">
        <v>5</v>
      </c>
    </row>
    <row r="6" spans="2:8" x14ac:dyDescent="0.25">
      <c r="B6" s="5" t="s">
        <v>6</v>
      </c>
      <c r="C6" s="6">
        <v>1</v>
      </c>
      <c r="D6" s="6" t="s">
        <v>18</v>
      </c>
      <c r="E6" s="7">
        <v>0</v>
      </c>
      <c r="F6" s="7">
        <f>C6*E6</f>
        <v>0</v>
      </c>
      <c r="G6" s="7">
        <f t="shared" ref="G6:G7" si="0">F6*1.21-F6</f>
        <v>0</v>
      </c>
      <c r="H6" s="8">
        <f>F6+G6</f>
        <v>0</v>
      </c>
    </row>
    <row r="7" spans="2:8" x14ac:dyDescent="0.25">
      <c r="B7" s="5" t="s">
        <v>105</v>
      </c>
      <c r="C7" s="6">
        <v>1</v>
      </c>
      <c r="D7" s="6" t="s">
        <v>18</v>
      </c>
      <c r="E7" s="7">
        <v>0</v>
      </c>
      <c r="F7" s="7">
        <f t="shared" ref="F7:F70" si="1">C7*E7</f>
        <v>0</v>
      </c>
      <c r="G7" s="7">
        <f t="shared" si="0"/>
        <v>0</v>
      </c>
      <c r="H7" s="8">
        <f t="shared" ref="H7:H13" si="2">F7+G7</f>
        <v>0</v>
      </c>
    </row>
    <row r="8" spans="2:8" x14ac:dyDescent="0.25">
      <c r="B8" s="5" t="s">
        <v>8</v>
      </c>
      <c r="C8" s="6">
        <v>3</v>
      </c>
      <c r="D8" s="6" t="s">
        <v>18</v>
      </c>
      <c r="E8" s="7">
        <v>0</v>
      </c>
      <c r="F8" s="7">
        <f t="shared" si="1"/>
        <v>0</v>
      </c>
      <c r="G8" s="7">
        <f>F8*1.21-F8</f>
        <v>0</v>
      </c>
      <c r="H8" s="8">
        <f t="shared" si="2"/>
        <v>0</v>
      </c>
    </row>
    <row r="9" spans="2:8" x14ac:dyDescent="0.25">
      <c r="B9" s="5" t="s">
        <v>10</v>
      </c>
      <c r="C9" s="6">
        <v>1</v>
      </c>
      <c r="D9" s="6" t="s">
        <v>18</v>
      </c>
      <c r="E9" s="7">
        <v>0</v>
      </c>
      <c r="F9" s="7">
        <f t="shared" si="1"/>
        <v>0</v>
      </c>
      <c r="G9" s="7">
        <f t="shared" ref="G9:G13" si="3">F9*1.21-F9</f>
        <v>0</v>
      </c>
      <c r="H9" s="8">
        <f t="shared" si="2"/>
        <v>0</v>
      </c>
    </row>
    <row r="10" spans="2:8" x14ac:dyDescent="0.25">
      <c r="B10" s="5" t="s">
        <v>11</v>
      </c>
      <c r="C10" s="6">
        <v>1</v>
      </c>
      <c r="D10" s="6" t="s">
        <v>18</v>
      </c>
      <c r="E10" s="7">
        <v>0</v>
      </c>
      <c r="F10" s="7">
        <f t="shared" si="1"/>
        <v>0</v>
      </c>
      <c r="G10" s="7">
        <f t="shared" si="3"/>
        <v>0</v>
      </c>
      <c r="H10" s="8">
        <f t="shared" si="2"/>
        <v>0</v>
      </c>
    </row>
    <row r="11" spans="2:8" x14ac:dyDescent="0.25">
      <c r="B11" s="5" t="s">
        <v>12</v>
      </c>
      <c r="C11" s="6">
        <v>3</v>
      </c>
      <c r="D11" s="6" t="s">
        <v>18</v>
      </c>
      <c r="E11" s="7">
        <v>0</v>
      </c>
      <c r="F11" s="7">
        <f t="shared" si="1"/>
        <v>0</v>
      </c>
      <c r="G11" s="7">
        <f t="shared" si="3"/>
        <v>0</v>
      </c>
      <c r="H11" s="8">
        <f t="shared" si="2"/>
        <v>0</v>
      </c>
    </row>
    <row r="12" spans="2:8" x14ac:dyDescent="0.25">
      <c r="B12" s="5" t="s">
        <v>106</v>
      </c>
      <c r="C12" s="6">
        <v>1</v>
      </c>
      <c r="D12" s="6" t="s">
        <v>18</v>
      </c>
      <c r="E12" s="7">
        <v>0</v>
      </c>
      <c r="F12" s="7">
        <f t="shared" si="1"/>
        <v>0</v>
      </c>
      <c r="G12" s="7">
        <f t="shared" si="3"/>
        <v>0</v>
      </c>
      <c r="H12" s="8">
        <f t="shared" si="2"/>
        <v>0</v>
      </c>
    </row>
    <row r="13" spans="2:8" x14ac:dyDescent="0.25">
      <c r="B13" s="5" t="s">
        <v>13</v>
      </c>
      <c r="C13" s="6">
        <v>1</v>
      </c>
      <c r="D13" s="6" t="s">
        <v>19</v>
      </c>
      <c r="E13" s="7">
        <v>0</v>
      </c>
      <c r="F13" s="7">
        <f t="shared" si="1"/>
        <v>0</v>
      </c>
      <c r="G13" s="7">
        <f t="shared" si="3"/>
        <v>0</v>
      </c>
      <c r="H13" s="8">
        <f t="shared" si="2"/>
        <v>0</v>
      </c>
    </row>
    <row r="14" spans="2:8" ht="15.75" x14ac:dyDescent="0.25">
      <c r="B14" s="12" t="s">
        <v>14</v>
      </c>
      <c r="C14" s="3"/>
      <c r="D14" s="6"/>
      <c r="E14" s="7"/>
      <c r="F14" s="7"/>
      <c r="G14" s="4"/>
      <c r="H14" s="4"/>
    </row>
    <row r="15" spans="2:8" x14ac:dyDescent="0.25">
      <c r="B15" s="5" t="s">
        <v>15</v>
      </c>
      <c r="C15" s="6">
        <v>1</v>
      </c>
      <c r="D15" s="6" t="s">
        <v>18</v>
      </c>
      <c r="E15" s="7">
        <v>0</v>
      </c>
      <c r="F15" s="7">
        <f t="shared" si="1"/>
        <v>0</v>
      </c>
      <c r="G15" s="7">
        <f t="shared" ref="G15:G67" si="4">F15*1.21-F15</f>
        <v>0</v>
      </c>
      <c r="H15" s="8">
        <f>F15+G15</f>
        <v>0</v>
      </c>
    </row>
    <row r="16" spans="2:8" x14ac:dyDescent="0.25">
      <c r="B16" s="5" t="s">
        <v>107</v>
      </c>
      <c r="C16" s="6">
        <v>1</v>
      </c>
      <c r="D16" s="6" t="s">
        <v>18</v>
      </c>
      <c r="E16" s="7">
        <v>0</v>
      </c>
      <c r="F16" s="7">
        <f t="shared" si="1"/>
        <v>0</v>
      </c>
      <c r="G16" s="7">
        <f t="shared" si="4"/>
        <v>0</v>
      </c>
      <c r="H16" s="8">
        <f t="shared" ref="H16:H22" si="5">F16+G16</f>
        <v>0</v>
      </c>
    </row>
    <row r="17" spans="2:8" x14ac:dyDescent="0.25">
      <c r="B17" s="5" t="s">
        <v>8</v>
      </c>
      <c r="C17" s="6">
        <v>3</v>
      </c>
      <c r="D17" s="6" t="s">
        <v>18</v>
      </c>
      <c r="E17" s="7">
        <v>0</v>
      </c>
      <c r="F17" s="7">
        <f t="shared" si="1"/>
        <v>0</v>
      </c>
      <c r="G17" s="7">
        <f>F17*1.21-F17</f>
        <v>0</v>
      </c>
      <c r="H17" s="8">
        <f t="shared" si="5"/>
        <v>0</v>
      </c>
    </row>
    <row r="18" spans="2:8" x14ac:dyDescent="0.25">
      <c r="B18" s="5" t="s">
        <v>105</v>
      </c>
      <c r="C18" s="6">
        <v>2</v>
      </c>
      <c r="D18" s="6" t="s">
        <v>18</v>
      </c>
      <c r="E18" s="7">
        <v>0</v>
      </c>
      <c r="F18" s="7">
        <f t="shared" si="1"/>
        <v>0</v>
      </c>
      <c r="G18" s="7">
        <f t="shared" si="4"/>
        <v>0</v>
      </c>
      <c r="H18" s="8">
        <f t="shared" si="5"/>
        <v>0</v>
      </c>
    </row>
    <row r="19" spans="2:8" x14ac:dyDescent="0.25">
      <c r="B19" s="5" t="s">
        <v>10</v>
      </c>
      <c r="C19" s="6">
        <v>1</v>
      </c>
      <c r="D19" s="6" t="s">
        <v>18</v>
      </c>
      <c r="E19" s="7">
        <v>0</v>
      </c>
      <c r="F19" s="7">
        <f t="shared" si="1"/>
        <v>0</v>
      </c>
      <c r="G19" s="7">
        <f t="shared" si="4"/>
        <v>0</v>
      </c>
      <c r="H19" s="8">
        <f t="shared" si="5"/>
        <v>0</v>
      </c>
    </row>
    <row r="20" spans="2:8" x14ac:dyDescent="0.25">
      <c r="B20" s="5" t="s">
        <v>12</v>
      </c>
      <c r="C20" s="6">
        <v>3</v>
      </c>
      <c r="D20" s="6" t="s">
        <v>18</v>
      </c>
      <c r="E20" s="7">
        <v>0</v>
      </c>
      <c r="F20" s="7">
        <f t="shared" si="1"/>
        <v>0</v>
      </c>
      <c r="G20" s="7">
        <f t="shared" si="4"/>
        <v>0</v>
      </c>
      <c r="H20" s="8">
        <f t="shared" si="5"/>
        <v>0</v>
      </c>
    </row>
    <row r="21" spans="2:8" x14ac:dyDescent="0.25">
      <c r="B21" s="5" t="s">
        <v>11</v>
      </c>
      <c r="C21" s="6">
        <v>1</v>
      </c>
      <c r="D21" s="6" t="s">
        <v>18</v>
      </c>
      <c r="E21" s="7">
        <v>0</v>
      </c>
      <c r="F21" s="7">
        <f t="shared" si="1"/>
        <v>0</v>
      </c>
      <c r="G21" s="7">
        <f t="shared" si="4"/>
        <v>0</v>
      </c>
      <c r="H21" s="8">
        <f t="shared" si="5"/>
        <v>0</v>
      </c>
    </row>
    <row r="22" spans="2:8" x14ac:dyDescent="0.25">
      <c r="B22" s="5" t="s">
        <v>108</v>
      </c>
      <c r="C22" s="6">
        <v>1</v>
      </c>
      <c r="D22" s="6" t="s">
        <v>18</v>
      </c>
      <c r="E22" s="7">
        <v>0</v>
      </c>
      <c r="F22" s="7">
        <f t="shared" si="1"/>
        <v>0</v>
      </c>
      <c r="G22" s="7">
        <f t="shared" si="4"/>
        <v>0</v>
      </c>
      <c r="H22" s="8">
        <f t="shared" si="5"/>
        <v>0</v>
      </c>
    </row>
    <row r="23" spans="2:8" x14ac:dyDescent="0.25">
      <c r="B23" s="5" t="s">
        <v>13</v>
      </c>
      <c r="C23" s="6">
        <v>1</v>
      </c>
      <c r="D23" s="6" t="s">
        <v>19</v>
      </c>
      <c r="E23" s="7">
        <v>0</v>
      </c>
      <c r="F23" s="7">
        <f t="shared" si="1"/>
        <v>0</v>
      </c>
      <c r="G23" s="7">
        <f t="shared" si="4"/>
        <v>0</v>
      </c>
      <c r="H23" s="8">
        <f t="shared" ref="H23" si="6">F23+G23</f>
        <v>0</v>
      </c>
    </row>
    <row r="24" spans="2:8" ht="15.75" x14ac:dyDescent="0.25">
      <c r="B24" s="12" t="s">
        <v>17</v>
      </c>
      <c r="C24" s="3"/>
      <c r="D24" s="6"/>
      <c r="E24" s="7"/>
      <c r="F24" s="7"/>
      <c r="G24" s="4"/>
      <c r="H24" s="4"/>
    </row>
    <row r="25" spans="2:8" x14ac:dyDescent="0.25">
      <c r="B25" s="5" t="s">
        <v>15</v>
      </c>
      <c r="C25" s="6">
        <v>1</v>
      </c>
      <c r="D25" s="6" t="s">
        <v>18</v>
      </c>
      <c r="E25" s="7">
        <v>0</v>
      </c>
      <c r="F25" s="7">
        <f t="shared" si="1"/>
        <v>0</v>
      </c>
      <c r="G25" s="7">
        <f t="shared" si="4"/>
        <v>0</v>
      </c>
      <c r="H25" s="8">
        <f>F25+G25</f>
        <v>0</v>
      </c>
    </row>
    <row r="26" spans="2:8" x14ac:dyDescent="0.25">
      <c r="B26" s="5" t="s">
        <v>107</v>
      </c>
      <c r="C26" s="6">
        <v>1</v>
      </c>
      <c r="D26" s="6" t="s">
        <v>18</v>
      </c>
      <c r="E26" s="7">
        <v>0</v>
      </c>
      <c r="F26" s="7">
        <f t="shared" si="1"/>
        <v>0</v>
      </c>
      <c r="G26" s="7">
        <f t="shared" si="4"/>
        <v>0</v>
      </c>
      <c r="H26" s="8">
        <f t="shared" ref="H26:H31" si="7">F26+G26</f>
        <v>0</v>
      </c>
    </row>
    <row r="27" spans="2:8" x14ac:dyDescent="0.25">
      <c r="B27" s="5" t="s">
        <v>8</v>
      </c>
      <c r="C27" s="6">
        <v>2</v>
      </c>
      <c r="D27" s="6" t="s">
        <v>18</v>
      </c>
      <c r="E27" s="7">
        <v>0</v>
      </c>
      <c r="F27" s="7">
        <f t="shared" si="1"/>
        <v>0</v>
      </c>
      <c r="G27" s="7">
        <f t="shared" si="4"/>
        <v>0</v>
      </c>
      <c r="H27" s="8">
        <f t="shared" si="7"/>
        <v>0</v>
      </c>
    </row>
    <row r="28" spans="2:8" x14ac:dyDescent="0.25">
      <c r="B28" s="5" t="s">
        <v>105</v>
      </c>
      <c r="C28" s="6">
        <v>2</v>
      </c>
      <c r="D28" s="6" t="s">
        <v>18</v>
      </c>
      <c r="E28" s="7">
        <v>0</v>
      </c>
      <c r="F28" s="7">
        <f t="shared" si="1"/>
        <v>0</v>
      </c>
      <c r="G28" s="7">
        <f t="shared" si="4"/>
        <v>0</v>
      </c>
      <c r="H28" s="8">
        <f t="shared" si="7"/>
        <v>0</v>
      </c>
    </row>
    <row r="29" spans="2:8" x14ac:dyDescent="0.25">
      <c r="B29" s="5" t="s">
        <v>10</v>
      </c>
      <c r="C29" s="6">
        <v>1</v>
      </c>
      <c r="D29" s="6" t="s">
        <v>18</v>
      </c>
      <c r="E29" s="7">
        <v>0</v>
      </c>
      <c r="F29" s="7">
        <f t="shared" si="1"/>
        <v>0</v>
      </c>
      <c r="G29" s="7">
        <f t="shared" si="4"/>
        <v>0</v>
      </c>
      <c r="H29" s="8">
        <f t="shared" si="7"/>
        <v>0</v>
      </c>
    </row>
    <row r="30" spans="2:8" x14ac:dyDescent="0.25">
      <c r="B30" s="5" t="s">
        <v>12</v>
      </c>
      <c r="C30" s="6">
        <v>3</v>
      </c>
      <c r="D30" s="6" t="s">
        <v>18</v>
      </c>
      <c r="E30" s="7">
        <v>0</v>
      </c>
      <c r="F30" s="7">
        <f t="shared" si="1"/>
        <v>0</v>
      </c>
      <c r="G30" s="7">
        <f t="shared" si="4"/>
        <v>0</v>
      </c>
      <c r="H30" s="8">
        <f t="shared" si="7"/>
        <v>0</v>
      </c>
    </row>
    <row r="31" spans="2:8" x14ac:dyDescent="0.25">
      <c r="B31" s="5" t="s">
        <v>11</v>
      </c>
      <c r="C31" s="6">
        <v>1</v>
      </c>
      <c r="D31" s="6" t="s">
        <v>18</v>
      </c>
      <c r="E31" s="7">
        <v>0</v>
      </c>
      <c r="F31" s="7">
        <f t="shared" si="1"/>
        <v>0</v>
      </c>
      <c r="G31" s="7">
        <f t="shared" si="4"/>
        <v>0</v>
      </c>
      <c r="H31" s="8">
        <f t="shared" si="7"/>
        <v>0</v>
      </c>
    </row>
    <row r="32" spans="2:8" x14ac:dyDescent="0.25">
      <c r="B32" s="5" t="s">
        <v>108</v>
      </c>
      <c r="C32" s="6">
        <v>1</v>
      </c>
      <c r="D32" s="6" t="s">
        <v>18</v>
      </c>
      <c r="E32" s="7">
        <v>0</v>
      </c>
      <c r="F32" s="7">
        <f t="shared" si="1"/>
        <v>0</v>
      </c>
      <c r="G32" s="7">
        <f t="shared" ref="G32" si="8">F32*1.21-F32</f>
        <v>0</v>
      </c>
      <c r="H32" s="8">
        <f t="shared" ref="H32:H33" si="9">F32+G32</f>
        <v>0</v>
      </c>
    </row>
    <row r="33" spans="2:8" x14ac:dyDescent="0.25">
      <c r="B33" s="5" t="s">
        <v>13</v>
      </c>
      <c r="C33" s="6">
        <v>1</v>
      </c>
      <c r="D33" s="6" t="s">
        <v>19</v>
      </c>
      <c r="E33" s="7">
        <v>0</v>
      </c>
      <c r="F33" s="7">
        <f t="shared" si="1"/>
        <v>0</v>
      </c>
      <c r="G33" s="7">
        <f t="shared" si="4"/>
        <v>0</v>
      </c>
      <c r="H33" s="8">
        <f t="shared" si="9"/>
        <v>0</v>
      </c>
    </row>
    <row r="34" spans="2:8" ht="15.75" x14ac:dyDescent="0.25">
      <c r="B34" s="12" t="s">
        <v>20</v>
      </c>
      <c r="C34" s="3"/>
      <c r="D34" s="6"/>
      <c r="E34" s="7"/>
      <c r="F34" s="7"/>
      <c r="G34" s="4"/>
      <c r="H34" s="4"/>
    </row>
    <row r="35" spans="2:8" x14ac:dyDescent="0.25">
      <c r="B35" s="5" t="s">
        <v>15</v>
      </c>
      <c r="C35" s="6">
        <v>1</v>
      </c>
      <c r="D35" s="6" t="s">
        <v>18</v>
      </c>
      <c r="E35" s="7">
        <v>0</v>
      </c>
      <c r="F35" s="7">
        <f t="shared" si="1"/>
        <v>0</v>
      </c>
      <c r="G35" s="7">
        <f t="shared" si="4"/>
        <v>0</v>
      </c>
      <c r="H35" s="8">
        <f>F35+G35</f>
        <v>0</v>
      </c>
    </row>
    <row r="36" spans="2:8" x14ac:dyDescent="0.25">
      <c r="B36" s="5" t="s">
        <v>10</v>
      </c>
      <c r="C36" s="6">
        <v>1</v>
      </c>
      <c r="D36" s="6" t="s">
        <v>18</v>
      </c>
      <c r="E36" s="7">
        <v>0</v>
      </c>
      <c r="F36" s="7">
        <f t="shared" si="1"/>
        <v>0</v>
      </c>
      <c r="G36" s="7">
        <f t="shared" si="4"/>
        <v>0</v>
      </c>
      <c r="H36" s="8">
        <f t="shared" ref="H36:H37" si="10">F36+G36</f>
        <v>0</v>
      </c>
    </row>
    <row r="37" spans="2:8" x14ac:dyDescent="0.25">
      <c r="B37" s="5" t="s">
        <v>12</v>
      </c>
      <c r="C37" s="6">
        <v>6</v>
      </c>
      <c r="D37" s="6" t="s">
        <v>18</v>
      </c>
      <c r="E37" s="7">
        <v>0</v>
      </c>
      <c r="F37" s="7">
        <f t="shared" si="1"/>
        <v>0</v>
      </c>
      <c r="G37" s="7">
        <f t="shared" si="4"/>
        <v>0</v>
      </c>
      <c r="H37" s="8">
        <f t="shared" si="10"/>
        <v>0</v>
      </c>
    </row>
    <row r="38" spans="2:8" x14ac:dyDescent="0.25">
      <c r="B38" s="5" t="s">
        <v>107</v>
      </c>
      <c r="C38" s="6">
        <v>3</v>
      </c>
      <c r="D38" s="6" t="s">
        <v>18</v>
      </c>
      <c r="E38" s="7">
        <v>0</v>
      </c>
      <c r="F38" s="7">
        <f t="shared" si="1"/>
        <v>0</v>
      </c>
      <c r="G38" s="7">
        <f t="shared" si="4"/>
        <v>0</v>
      </c>
      <c r="H38" s="8">
        <f t="shared" ref="H38" si="11">F38+G38</f>
        <v>0</v>
      </c>
    </row>
    <row r="39" spans="2:8" x14ac:dyDescent="0.25">
      <c r="B39" s="5" t="s">
        <v>22</v>
      </c>
      <c r="C39" s="6" t="s">
        <v>7</v>
      </c>
      <c r="D39" s="6" t="s">
        <v>18</v>
      </c>
      <c r="E39" s="7">
        <v>0</v>
      </c>
      <c r="F39" s="7">
        <f t="shared" si="1"/>
        <v>0</v>
      </c>
      <c r="G39" s="7">
        <f t="shared" si="4"/>
        <v>0</v>
      </c>
      <c r="H39" s="8">
        <f t="shared" ref="H39" si="12">F39+G39</f>
        <v>0</v>
      </c>
    </row>
    <row r="40" spans="2:8" x14ac:dyDescent="0.25">
      <c r="B40" s="5" t="s">
        <v>11</v>
      </c>
      <c r="C40" s="6">
        <v>1</v>
      </c>
      <c r="D40" s="6" t="s">
        <v>18</v>
      </c>
      <c r="E40" s="7">
        <v>0</v>
      </c>
      <c r="F40" s="7">
        <f t="shared" si="1"/>
        <v>0</v>
      </c>
      <c r="G40" s="7">
        <f t="shared" si="4"/>
        <v>0</v>
      </c>
      <c r="H40" s="8">
        <f t="shared" ref="H40" si="13">F40+G40</f>
        <v>0</v>
      </c>
    </row>
    <row r="41" spans="2:8" x14ac:dyDescent="0.25">
      <c r="B41" s="5" t="s">
        <v>105</v>
      </c>
      <c r="C41" s="6" t="s">
        <v>9</v>
      </c>
      <c r="D41" s="6" t="s">
        <v>18</v>
      </c>
      <c r="E41" s="7">
        <v>0</v>
      </c>
      <c r="F41" s="7">
        <f t="shared" si="1"/>
        <v>0</v>
      </c>
      <c r="G41" s="7">
        <f t="shared" si="4"/>
        <v>0</v>
      </c>
      <c r="H41" s="8">
        <f t="shared" ref="H41:H42" si="14">F41+G41</f>
        <v>0</v>
      </c>
    </row>
    <row r="42" spans="2:8" x14ac:dyDescent="0.25">
      <c r="B42" s="5" t="s">
        <v>8</v>
      </c>
      <c r="C42" s="6">
        <v>2</v>
      </c>
      <c r="D42" s="6" t="s">
        <v>18</v>
      </c>
      <c r="E42" s="7">
        <v>0</v>
      </c>
      <c r="F42" s="7">
        <f t="shared" si="1"/>
        <v>0</v>
      </c>
      <c r="G42" s="7">
        <f t="shared" si="4"/>
        <v>0</v>
      </c>
      <c r="H42" s="8">
        <f t="shared" si="14"/>
        <v>0</v>
      </c>
    </row>
    <row r="43" spans="2:8" x14ac:dyDescent="0.25">
      <c r="B43" s="5" t="s">
        <v>106</v>
      </c>
      <c r="C43" s="6">
        <v>1</v>
      </c>
      <c r="D43" s="6" t="s">
        <v>18</v>
      </c>
      <c r="E43" s="7">
        <v>0</v>
      </c>
      <c r="F43" s="7">
        <f t="shared" si="1"/>
        <v>0</v>
      </c>
      <c r="G43" s="7">
        <f t="shared" si="4"/>
        <v>0</v>
      </c>
      <c r="H43" s="8">
        <f t="shared" ref="H43:H44" si="15">F43+G43</f>
        <v>0</v>
      </c>
    </row>
    <row r="44" spans="2:8" x14ac:dyDescent="0.25">
      <c r="B44" s="5" t="s">
        <v>13</v>
      </c>
      <c r="C44" s="6">
        <v>1</v>
      </c>
      <c r="D44" s="6" t="s">
        <v>19</v>
      </c>
      <c r="E44" s="7">
        <v>0</v>
      </c>
      <c r="F44" s="7">
        <f t="shared" si="1"/>
        <v>0</v>
      </c>
      <c r="G44" s="7">
        <f t="shared" si="4"/>
        <v>0</v>
      </c>
      <c r="H44" s="8">
        <f t="shared" si="15"/>
        <v>0</v>
      </c>
    </row>
    <row r="45" spans="2:8" ht="15.75" x14ac:dyDescent="0.25">
      <c r="B45" s="12" t="s">
        <v>23</v>
      </c>
      <c r="C45" s="3"/>
      <c r="D45" s="6"/>
      <c r="E45" s="7"/>
      <c r="F45" s="7"/>
      <c r="G45" s="4"/>
      <c r="H45" s="4"/>
    </row>
    <row r="46" spans="2:8" x14ac:dyDescent="0.25">
      <c r="B46" s="5" t="s">
        <v>15</v>
      </c>
      <c r="C46" s="6">
        <v>1</v>
      </c>
      <c r="D46" s="6" t="s">
        <v>18</v>
      </c>
      <c r="E46" s="7">
        <v>0</v>
      </c>
      <c r="F46" s="7">
        <f t="shared" si="1"/>
        <v>0</v>
      </c>
      <c r="G46" s="7">
        <f t="shared" si="4"/>
        <v>0</v>
      </c>
      <c r="H46" s="8">
        <f t="shared" ref="H46" si="16">F46+G46</f>
        <v>0</v>
      </c>
    </row>
    <row r="47" spans="2:8" x14ac:dyDescent="0.25">
      <c r="B47" s="5" t="s">
        <v>24</v>
      </c>
      <c r="C47" s="6" t="s">
        <v>9</v>
      </c>
      <c r="D47" s="6" t="s">
        <v>18</v>
      </c>
      <c r="E47" s="7">
        <v>0</v>
      </c>
      <c r="F47" s="7">
        <f t="shared" si="1"/>
        <v>0</v>
      </c>
      <c r="G47" s="7">
        <f t="shared" si="4"/>
        <v>0</v>
      </c>
      <c r="H47" s="8">
        <f t="shared" ref="H47:H53" si="17">F47+G47</f>
        <v>0</v>
      </c>
    </row>
    <row r="48" spans="2:8" x14ac:dyDescent="0.25">
      <c r="B48" s="5" t="s">
        <v>10</v>
      </c>
      <c r="C48" s="6">
        <v>1</v>
      </c>
      <c r="D48" s="6" t="s">
        <v>18</v>
      </c>
      <c r="E48" s="7">
        <v>0</v>
      </c>
      <c r="F48" s="7">
        <f t="shared" si="1"/>
        <v>0</v>
      </c>
      <c r="G48" s="7">
        <f t="shared" si="4"/>
        <v>0</v>
      </c>
      <c r="H48" s="8">
        <f t="shared" si="17"/>
        <v>0</v>
      </c>
    </row>
    <row r="49" spans="2:8" x14ac:dyDescent="0.25">
      <c r="B49" s="5" t="s">
        <v>12</v>
      </c>
      <c r="C49" s="6">
        <v>3</v>
      </c>
      <c r="D49" s="6" t="s">
        <v>18</v>
      </c>
      <c r="E49" s="7">
        <v>0</v>
      </c>
      <c r="F49" s="7">
        <f t="shared" si="1"/>
        <v>0</v>
      </c>
      <c r="G49" s="7">
        <f t="shared" si="4"/>
        <v>0</v>
      </c>
      <c r="H49" s="8">
        <f t="shared" si="17"/>
        <v>0</v>
      </c>
    </row>
    <row r="50" spans="2:8" x14ac:dyDescent="0.25">
      <c r="B50" s="5" t="s">
        <v>105</v>
      </c>
      <c r="C50" s="6" t="s">
        <v>7</v>
      </c>
      <c r="D50" s="6" t="s">
        <v>18</v>
      </c>
      <c r="E50" s="7">
        <v>0</v>
      </c>
      <c r="F50" s="7">
        <f t="shared" si="1"/>
        <v>0</v>
      </c>
      <c r="G50" s="7">
        <f t="shared" si="4"/>
        <v>0</v>
      </c>
      <c r="H50" s="8">
        <f t="shared" si="17"/>
        <v>0</v>
      </c>
    </row>
    <row r="51" spans="2:8" x14ac:dyDescent="0.25">
      <c r="B51" s="5" t="s">
        <v>25</v>
      </c>
      <c r="C51" s="6" t="s">
        <v>16</v>
      </c>
      <c r="D51" s="6" t="s">
        <v>18</v>
      </c>
      <c r="E51" s="7">
        <v>0</v>
      </c>
      <c r="F51" s="7">
        <f t="shared" si="1"/>
        <v>0</v>
      </c>
      <c r="G51" s="7">
        <f t="shared" si="4"/>
        <v>0</v>
      </c>
      <c r="H51" s="8">
        <f t="shared" si="17"/>
        <v>0</v>
      </c>
    </row>
    <row r="52" spans="2:8" x14ac:dyDescent="0.25">
      <c r="B52" s="5" t="s">
        <v>26</v>
      </c>
      <c r="C52" s="6" t="s">
        <v>16</v>
      </c>
      <c r="D52" s="6" t="s">
        <v>18</v>
      </c>
      <c r="E52" s="7">
        <v>0</v>
      </c>
      <c r="F52" s="7">
        <f t="shared" si="1"/>
        <v>0</v>
      </c>
      <c r="G52" s="7">
        <f t="shared" si="4"/>
        <v>0</v>
      </c>
      <c r="H52" s="8">
        <f t="shared" si="17"/>
        <v>0</v>
      </c>
    </row>
    <row r="53" spans="2:8" x14ac:dyDescent="0.25">
      <c r="B53" s="5" t="s">
        <v>27</v>
      </c>
      <c r="C53" s="6" t="s">
        <v>7</v>
      </c>
      <c r="D53" s="6" t="s">
        <v>18</v>
      </c>
      <c r="E53" s="7">
        <v>0</v>
      </c>
      <c r="F53" s="7">
        <f t="shared" si="1"/>
        <v>0</v>
      </c>
      <c r="G53" s="7">
        <f t="shared" si="4"/>
        <v>0</v>
      </c>
      <c r="H53" s="8">
        <f t="shared" si="17"/>
        <v>0</v>
      </c>
    </row>
    <row r="54" spans="2:8" x14ac:dyDescent="0.25">
      <c r="B54" s="5" t="s">
        <v>13</v>
      </c>
      <c r="C54" s="6" t="s">
        <v>7</v>
      </c>
      <c r="D54" s="6" t="s">
        <v>19</v>
      </c>
      <c r="E54" s="7">
        <v>0</v>
      </c>
      <c r="F54" s="7">
        <f t="shared" si="1"/>
        <v>0</v>
      </c>
      <c r="G54" s="7">
        <f t="shared" si="4"/>
        <v>0</v>
      </c>
      <c r="H54" s="8">
        <f t="shared" ref="H54" si="18">F54+G54</f>
        <v>0</v>
      </c>
    </row>
    <row r="55" spans="2:8" ht="15.75" x14ac:dyDescent="0.25">
      <c r="B55" s="12" t="s">
        <v>28</v>
      </c>
      <c r="C55" s="3"/>
      <c r="D55" s="6"/>
      <c r="E55" s="7"/>
      <c r="F55" s="7"/>
      <c r="G55" s="4"/>
      <c r="H55" s="4"/>
    </row>
    <row r="56" spans="2:8" x14ac:dyDescent="0.25">
      <c r="B56" s="5" t="s">
        <v>29</v>
      </c>
      <c r="C56" s="6" t="s">
        <v>7</v>
      </c>
      <c r="D56" s="6" t="s">
        <v>18</v>
      </c>
      <c r="E56" s="7">
        <v>0</v>
      </c>
      <c r="F56" s="7">
        <f t="shared" si="1"/>
        <v>0</v>
      </c>
      <c r="G56" s="7">
        <f t="shared" si="4"/>
        <v>0</v>
      </c>
      <c r="H56" s="8">
        <f t="shared" ref="H56" si="19">F56+G56</f>
        <v>0</v>
      </c>
    </row>
    <row r="57" spans="2:8" x14ac:dyDescent="0.25">
      <c r="B57" s="5" t="s">
        <v>30</v>
      </c>
      <c r="C57" s="6" t="s">
        <v>7</v>
      </c>
      <c r="D57" s="6" t="s">
        <v>18</v>
      </c>
      <c r="E57" s="7">
        <v>0</v>
      </c>
      <c r="F57" s="7">
        <f t="shared" si="1"/>
        <v>0</v>
      </c>
      <c r="G57" s="7">
        <f t="shared" si="4"/>
        <v>0</v>
      </c>
      <c r="H57" s="8">
        <f t="shared" ref="H57:H88" si="20">F57+G57</f>
        <v>0</v>
      </c>
    </row>
    <row r="58" spans="2:8" x14ac:dyDescent="0.25">
      <c r="B58" s="5" t="s">
        <v>31</v>
      </c>
      <c r="C58" s="6" t="s">
        <v>7</v>
      </c>
      <c r="D58" s="6" t="s">
        <v>18</v>
      </c>
      <c r="E58" s="7">
        <v>0</v>
      </c>
      <c r="F58" s="7">
        <f t="shared" si="1"/>
        <v>0</v>
      </c>
      <c r="G58" s="7">
        <f t="shared" si="4"/>
        <v>0</v>
      </c>
      <c r="H58" s="8">
        <f t="shared" si="20"/>
        <v>0</v>
      </c>
    </row>
    <row r="59" spans="2:8" x14ac:dyDescent="0.25">
      <c r="B59" s="5" t="s">
        <v>10</v>
      </c>
      <c r="C59" s="6" t="s">
        <v>32</v>
      </c>
      <c r="D59" s="6" t="s">
        <v>18</v>
      </c>
      <c r="E59" s="7">
        <v>0</v>
      </c>
      <c r="F59" s="7">
        <f t="shared" si="1"/>
        <v>0</v>
      </c>
      <c r="G59" s="7">
        <f t="shared" si="4"/>
        <v>0</v>
      </c>
      <c r="H59" s="8">
        <f t="shared" si="20"/>
        <v>0</v>
      </c>
    </row>
    <row r="60" spans="2:8" x14ac:dyDescent="0.25">
      <c r="B60" s="5" t="s">
        <v>33</v>
      </c>
      <c r="C60" s="13" t="s">
        <v>7</v>
      </c>
      <c r="D60" s="6" t="s">
        <v>18</v>
      </c>
      <c r="E60" s="7">
        <v>0</v>
      </c>
      <c r="F60" s="7">
        <f t="shared" si="1"/>
        <v>0</v>
      </c>
      <c r="G60" s="7">
        <f t="shared" si="4"/>
        <v>0</v>
      </c>
      <c r="H60" s="8">
        <f t="shared" si="20"/>
        <v>0</v>
      </c>
    </row>
    <row r="61" spans="2:8" x14ac:dyDescent="0.25">
      <c r="B61" s="5" t="s">
        <v>12</v>
      </c>
      <c r="C61" s="13" t="s">
        <v>34</v>
      </c>
      <c r="D61" s="6" t="s">
        <v>18</v>
      </c>
      <c r="E61" s="7">
        <v>0</v>
      </c>
      <c r="F61" s="7">
        <f t="shared" si="1"/>
        <v>0</v>
      </c>
      <c r="G61" s="7">
        <f t="shared" si="4"/>
        <v>0</v>
      </c>
      <c r="H61" s="8">
        <f t="shared" si="20"/>
        <v>0</v>
      </c>
    </row>
    <row r="62" spans="2:8" x14ac:dyDescent="0.25">
      <c r="B62" s="5" t="s">
        <v>35</v>
      </c>
      <c r="C62" s="13" t="s">
        <v>36</v>
      </c>
      <c r="D62" s="6" t="s">
        <v>18</v>
      </c>
      <c r="E62" s="7">
        <v>0</v>
      </c>
      <c r="F62" s="7">
        <f t="shared" si="1"/>
        <v>0</v>
      </c>
      <c r="G62" s="7">
        <f t="shared" si="4"/>
        <v>0</v>
      </c>
      <c r="H62" s="8">
        <f t="shared" si="20"/>
        <v>0</v>
      </c>
    </row>
    <row r="63" spans="2:8" x14ac:dyDescent="0.25">
      <c r="B63" s="5" t="s">
        <v>37</v>
      </c>
      <c r="C63" s="13" t="s">
        <v>9</v>
      </c>
      <c r="D63" s="6" t="s">
        <v>18</v>
      </c>
      <c r="E63" s="7">
        <v>0</v>
      </c>
      <c r="F63" s="7">
        <f t="shared" si="1"/>
        <v>0</v>
      </c>
      <c r="G63" s="7">
        <f t="shared" si="4"/>
        <v>0</v>
      </c>
      <c r="H63" s="8">
        <f t="shared" si="20"/>
        <v>0</v>
      </c>
    </row>
    <row r="64" spans="2:8" x14ac:dyDescent="0.25">
      <c r="B64" s="5" t="s">
        <v>105</v>
      </c>
      <c r="C64" s="13">
        <v>2</v>
      </c>
      <c r="D64" s="6" t="s">
        <v>18</v>
      </c>
      <c r="E64" s="7">
        <v>0</v>
      </c>
      <c r="F64" s="7">
        <f t="shared" si="1"/>
        <v>0</v>
      </c>
      <c r="G64" s="7">
        <f t="shared" si="4"/>
        <v>0</v>
      </c>
      <c r="H64" s="8">
        <f t="shared" si="20"/>
        <v>0</v>
      </c>
    </row>
    <row r="65" spans="2:8" x14ac:dyDescent="0.25">
      <c r="B65" s="5" t="s">
        <v>107</v>
      </c>
      <c r="C65" s="13" t="s">
        <v>7</v>
      </c>
      <c r="D65" s="6" t="s">
        <v>18</v>
      </c>
      <c r="E65" s="7">
        <v>0</v>
      </c>
      <c r="F65" s="7">
        <f t="shared" si="1"/>
        <v>0</v>
      </c>
      <c r="G65" s="7">
        <f t="shared" si="4"/>
        <v>0</v>
      </c>
      <c r="H65" s="8">
        <f t="shared" si="20"/>
        <v>0</v>
      </c>
    </row>
    <row r="66" spans="2:8" x14ac:dyDescent="0.25">
      <c r="B66" s="5" t="s">
        <v>38</v>
      </c>
      <c r="C66" s="13" t="s">
        <v>9</v>
      </c>
      <c r="D66" s="6" t="s">
        <v>18</v>
      </c>
      <c r="E66" s="7">
        <v>0</v>
      </c>
      <c r="F66" s="7">
        <f t="shared" si="1"/>
        <v>0</v>
      </c>
      <c r="G66" s="7">
        <f t="shared" si="4"/>
        <v>0</v>
      </c>
      <c r="H66" s="8">
        <f t="shared" si="20"/>
        <v>0</v>
      </c>
    </row>
    <row r="67" spans="2:8" x14ac:dyDescent="0.25">
      <c r="B67" s="5" t="s">
        <v>109</v>
      </c>
      <c r="C67" s="13" t="s">
        <v>7</v>
      </c>
      <c r="D67" s="6" t="s">
        <v>18</v>
      </c>
      <c r="E67" s="7">
        <v>0</v>
      </c>
      <c r="F67" s="7">
        <f t="shared" si="1"/>
        <v>0</v>
      </c>
      <c r="G67" s="7">
        <f t="shared" si="4"/>
        <v>0</v>
      </c>
      <c r="H67" s="8">
        <f t="shared" si="20"/>
        <v>0</v>
      </c>
    </row>
    <row r="68" spans="2:8" x14ac:dyDescent="0.25">
      <c r="B68" s="5" t="s">
        <v>39</v>
      </c>
      <c r="C68" s="13" t="s">
        <v>7</v>
      </c>
      <c r="D68" s="6" t="s">
        <v>18</v>
      </c>
      <c r="E68" s="7">
        <v>0</v>
      </c>
      <c r="F68" s="7">
        <f t="shared" si="1"/>
        <v>0</v>
      </c>
      <c r="G68" s="7">
        <f t="shared" ref="G68:G114" si="21">F68*1.21-F68</f>
        <v>0</v>
      </c>
      <c r="H68" s="8">
        <f t="shared" si="20"/>
        <v>0</v>
      </c>
    </row>
    <row r="69" spans="2:8" x14ac:dyDescent="0.25">
      <c r="B69" s="5" t="s">
        <v>13</v>
      </c>
      <c r="C69" s="13" t="s">
        <v>7</v>
      </c>
      <c r="D69" s="6" t="s">
        <v>19</v>
      </c>
      <c r="E69" s="7">
        <v>0</v>
      </c>
      <c r="F69" s="7">
        <f t="shared" si="1"/>
        <v>0</v>
      </c>
      <c r="G69" s="7">
        <f t="shared" si="21"/>
        <v>0</v>
      </c>
      <c r="H69" s="8">
        <f t="shared" si="20"/>
        <v>0</v>
      </c>
    </row>
    <row r="70" spans="2:8" ht="15.75" x14ac:dyDescent="0.25">
      <c r="B70" s="12" t="s">
        <v>40</v>
      </c>
      <c r="C70" s="3"/>
      <c r="D70" s="6"/>
      <c r="E70" s="7"/>
      <c r="F70" s="7"/>
      <c r="G70" s="4"/>
      <c r="H70" s="4"/>
    </row>
    <row r="71" spans="2:8" x14ac:dyDescent="0.25">
      <c r="B71" s="5" t="s">
        <v>110</v>
      </c>
      <c r="C71" s="13" t="s">
        <v>7</v>
      </c>
      <c r="D71" s="6" t="s">
        <v>18</v>
      </c>
      <c r="E71" s="7">
        <v>0</v>
      </c>
      <c r="F71" s="7">
        <f t="shared" ref="F71:F134" si="22">C71*E71</f>
        <v>0</v>
      </c>
      <c r="G71" s="7">
        <f t="shared" si="21"/>
        <v>0</v>
      </c>
      <c r="H71" s="8">
        <f t="shared" si="20"/>
        <v>0</v>
      </c>
    </row>
    <row r="72" spans="2:8" x14ac:dyDescent="0.25">
      <c r="B72" s="5" t="s">
        <v>37</v>
      </c>
      <c r="C72" s="13" t="s">
        <v>7</v>
      </c>
      <c r="D72" s="6" t="s">
        <v>18</v>
      </c>
      <c r="E72" s="7">
        <v>0</v>
      </c>
      <c r="F72" s="7">
        <f t="shared" si="22"/>
        <v>0</v>
      </c>
      <c r="G72" s="7">
        <f t="shared" si="21"/>
        <v>0</v>
      </c>
      <c r="H72" s="8">
        <f t="shared" si="20"/>
        <v>0</v>
      </c>
    </row>
    <row r="73" spans="2:8" x14ac:dyDescent="0.25">
      <c r="B73" s="5" t="s">
        <v>41</v>
      </c>
      <c r="C73" s="13" t="s">
        <v>7</v>
      </c>
      <c r="D73" s="6" t="s">
        <v>18</v>
      </c>
      <c r="E73" s="7">
        <v>0</v>
      </c>
      <c r="F73" s="7">
        <f t="shared" si="22"/>
        <v>0</v>
      </c>
      <c r="G73" s="7">
        <f t="shared" si="21"/>
        <v>0</v>
      </c>
      <c r="H73" s="8">
        <f t="shared" si="20"/>
        <v>0</v>
      </c>
    </row>
    <row r="74" spans="2:8" x14ac:dyDescent="0.25">
      <c r="B74" s="5" t="s">
        <v>42</v>
      </c>
      <c r="C74" s="13" t="s">
        <v>7</v>
      </c>
      <c r="D74" s="6" t="s">
        <v>18</v>
      </c>
      <c r="E74" s="7">
        <v>0</v>
      </c>
      <c r="F74" s="7">
        <f t="shared" si="22"/>
        <v>0</v>
      </c>
      <c r="G74" s="7">
        <f t="shared" si="21"/>
        <v>0</v>
      </c>
      <c r="H74" s="8">
        <f t="shared" si="20"/>
        <v>0</v>
      </c>
    </row>
    <row r="75" spans="2:8" x14ac:dyDescent="0.25">
      <c r="B75" s="5" t="s">
        <v>43</v>
      </c>
      <c r="C75" s="13" t="s">
        <v>7</v>
      </c>
      <c r="D75" s="6" t="s">
        <v>18</v>
      </c>
      <c r="E75" s="7">
        <v>0</v>
      </c>
      <c r="F75" s="7">
        <f t="shared" si="22"/>
        <v>0</v>
      </c>
      <c r="G75" s="7">
        <f t="shared" si="21"/>
        <v>0</v>
      </c>
      <c r="H75" s="8">
        <f t="shared" si="20"/>
        <v>0</v>
      </c>
    </row>
    <row r="76" spans="2:8" x14ac:dyDescent="0.25">
      <c r="B76" s="5" t="s">
        <v>44</v>
      </c>
      <c r="C76" s="13" t="s">
        <v>16</v>
      </c>
      <c r="D76" s="6" t="s">
        <v>18</v>
      </c>
      <c r="E76" s="7">
        <v>0</v>
      </c>
      <c r="F76" s="7">
        <f t="shared" si="22"/>
        <v>0</v>
      </c>
      <c r="G76" s="7">
        <f t="shared" si="21"/>
        <v>0</v>
      </c>
      <c r="H76" s="8">
        <f t="shared" si="20"/>
        <v>0</v>
      </c>
    </row>
    <row r="77" spans="2:8" x14ac:dyDescent="0.25">
      <c r="B77" s="5" t="s">
        <v>35</v>
      </c>
      <c r="C77" s="13" t="s">
        <v>7</v>
      </c>
      <c r="D77" s="6" t="s">
        <v>18</v>
      </c>
      <c r="E77" s="7">
        <v>0</v>
      </c>
      <c r="F77" s="7">
        <f t="shared" si="22"/>
        <v>0</v>
      </c>
      <c r="G77" s="7">
        <f t="shared" si="21"/>
        <v>0</v>
      </c>
      <c r="H77" s="8">
        <f t="shared" si="20"/>
        <v>0</v>
      </c>
    </row>
    <row r="78" spans="2:8" x14ac:dyDescent="0.25">
      <c r="B78" s="5" t="s">
        <v>45</v>
      </c>
      <c r="C78" s="13" t="s">
        <v>7</v>
      </c>
      <c r="D78" s="6" t="s">
        <v>18</v>
      </c>
      <c r="E78" s="7">
        <v>0</v>
      </c>
      <c r="F78" s="7">
        <f t="shared" si="22"/>
        <v>0</v>
      </c>
      <c r="G78" s="7">
        <f t="shared" si="21"/>
        <v>0</v>
      </c>
      <c r="H78" s="8">
        <f t="shared" si="20"/>
        <v>0</v>
      </c>
    </row>
    <row r="79" spans="2:8" x14ac:dyDescent="0.25">
      <c r="B79" s="5" t="s">
        <v>38</v>
      </c>
      <c r="C79" s="13" t="s">
        <v>7</v>
      </c>
      <c r="D79" s="6" t="s">
        <v>18</v>
      </c>
      <c r="E79" s="7">
        <v>0</v>
      </c>
      <c r="F79" s="7">
        <f t="shared" si="22"/>
        <v>0</v>
      </c>
      <c r="G79" s="7">
        <f t="shared" si="21"/>
        <v>0</v>
      </c>
      <c r="H79" s="8">
        <f t="shared" si="20"/>
        <v>0</v>
      </c>
    </row>
    <row r="80" spans="2:8" x14ac:dyDescent="0.25">
      <c r="B80" s="5" t="s">
        <v>111</v>
      </c>
      <c r="C80" s="13" t="s">
        <v>7</v>
      </c>
      <c r="D80" s="6" t="s">
        <v>18</v>
      </c>
      <c r="E80" s="7">
        <v>0</v>
      </c>
      <c r="F80" s="7">
        <f t="shared" si="22"/>
        <v>0</v>
      </c>
      <c r="G80" s="7">
        <f t="shared" si="21"/>
        <v>0</v>
      </c>
      <c r="H80" s="8">
        <f t="shared" si="20"/>
        <v>0</v>
      </c>
    </row>
    <row r="81" spans="2:8" x14ac:dyDescent="0.25">
      <c r="B81" s="5" t="s">
        <v>13</v>
      </c>
      <c r="C81" s="13" t="s">
        <v>7</v>
      </c>
      <c r="D81" s="6" t="s">
        <v>19</v>
      </c>
      <c r="E81" s="7">
        <v>0</v>
      </c>
      <c r="F81" s="7">
        <f t="shared" si="22"/>
        <v>0</v>
      </c>
      <c r="G81" s="7">
        <f t="shared" si="21"/>
        <v>0</v>
      </c>
      <c r="H81" s="8">
        <f t="shared" si="20"/>
        <v>0</v>
      </c>
    </row>
    <row r="82" spans="2:8" ht="15.75" x14ac:dyDescent="0.25">
      <c r="B82" s="12" t="s">
        <v>46</v>
      </c>
      <c r="C82" s="3"/>
      <c r="D82" s="6"/>
      <c r="E82" s="7"/>
      <c r="F82" s="7"/>
      <c r="G82" s="4"/>
      <c r="H82" s="4"/>
    </row>
    <row r="83" spans="2:8" x14ac:dyDescent="0.25">
      <c r="B83" s="5" t="s">
        <v>112</v>
      </c>
      <c r="C83" s="13" t="s">
        <v>7</v>
      </c>
      <c r="D83" s="6" t="s">
        <v>18</v>
      </c>
      <c r="E83" s="7">
        <v>0</v>
      </c>
      <c r="F83" s="7">
        <f t="shared" si="22"/>
        <v>0</v>
      </c>
      <c r="G83" s="7">
        <f t="shared" si="21"/>
        <v>0</v>
      </c>
      <c r="H83" s="8">
        <f t="shared" si="20"/>
        <v>0</v>
      </c>
    </row>
    <row r="84" spans="2:8" x14ac:dyDescent="0.25">
      <c r="B84" s="5" t="s">
        <v>113</v>
      </c>
      <c r="C84" s="13">
        <v>1</v>
      </c>
      <c r="D84" s="6" t="s">
        <v>18</v>
      </c>
      <c r="E84" s="7">
        <v>0</v>
      </c>
      <c r="F84" s="7">
        <f t="shared" si="22"/>
        <v>0</v>
      </c>
      <c r="G84" s="7">
        <f t="shared" si="21"/>
        <v>0</v>
      </c>
      <c r="H84" s="8">
        <f t="shared" si="20"/>
        <v>0</v>
      </c>
    </row>
    <row r="85" spans="2:8" ht="15.75" x14ac:dyDescent="0.25">
      <c r="B85" s="12" t="s">
        <v>47</v>
      </c>
      <c r="C85" s="3"/>
      <c r="D85" s="6"/>
      <c r="E85" s="7"/>
      <c r="F85" s="7"/>
      <c r="G85" s="4"/>
      <c r="H85" s="4"/>
    </row>
    <row r="86" spans="2:8" x14ac:dyDescent="0.25">
      <c r="B86" s="5" t="s">
        <v>48</v>
      </c>
      <c r="C86" s="13" t="s">
        <v>49</v>
      </c>
      <c r="D86" s="6" t="s">
        <v>150</v>
      </c>
      <c r="E86" s="7">
        <v>0</v>
      </c>
      <c r="F86" s="7">
        <f t="shared" si="22"/>
        <v>0</v>
      </c>
      <c r="G86" s="7">
        <f t="shared" si="21"/>
        <v>0</v>
      </c>
      <c r="H86" s="8">
        <f t="shared" si="20"/>
        <v>0</v>
      </c>
    </row>
    <row r="87" spans="2:8" x14ac:dyDescent="0.25">
      <c r="B87" s="5" t="s">
        <v>50</v>
      </c>
      <c r="C87" s="13" t="s">
        <v>51</v>
      </c>
      <c r="D87" s="6" t="s">
        <v>150</v>
      </c>
      <c r="E87" s="7">
        <v>0</v>
      </c>
      <c r="F87" s="7">
        <f t="shared" si="22"/>
        <v>0</v>
      </c>
      <c r="G87" s="7">
        <f t="shared" si="21"/>
        <v>0</v>
      </c>
      <c r="H87" s="8">
        <f t="shared" si="20"/>
        <v>0</v>
      </c>
    </row>
    <row r="88" spans="2:8" x14ac:dyDescent="0.25">
      <c r="B88" s="5" t="s">
        <v>52</v>
      </c>
      <c r="C88" s="13" t="s">
        <v>53</v>
      </c>
      <c r="D88" s="6" t="s">
        <v>150</v>
      </c>
      <c r="E88" s="7">
        <v>0</v>
      </c>
      <c r="F88" s="7">
        <f t="shared" si="22"/>
        <v>0</v>
      </c>
      <c r="G88" s="7">
        <f t="shared" si="21"/>
        <v>0</v>
      </c>
      <c r="H88" s="8">
        <f t="shared" si="20"/>
        <v>0</v>
      </c>
    </row>
    <row r="89" spans="2:8" x14ac:dyDescent="0.25">
      <c r="B89" s="5" t="s">
        <v>54</v>
      </c>
      <c r="C89" s="13" t="s">
        <v>49</v>
      </c>
      <c r="D89" s="6" t="s">
        <v>150</v>
      </c>
      <c r="E89" s="7">
        <v>0</v>
      </c>
      <c r="F89" s="7">
        <f t="shared" si="22"/>
        <v>0</v>
      </c>
      <c r="G89" s="7">
        <f t="shared" si="21"/>
        <v>0</v>
      </c>
      <c r="H89" s="8">
        <f t="shared" ref="H89:H95" si="23">F89+G89</f>
        <v>0</v>
      </c>
    </row>
    <row r="90" spans="2:8" x14ac:dyDescent="0.25">
      <c r="B90" s="5" t="s">
        <v>55</v>
      </c>
      <c r="C90" s="13" t="s">
        <v>56</v>
      </c>
      <c r="D90" s="6" t="s">
        <v>150</v>
      </c>
      <c r="E90" s="7">
        <v>0</v>
      </c>
      <c r="F90" s="7">
        <f t="shared" si="22"/>
        <v>0</v>
      </c>
      <c r="G90" s="7">
        <f t="shared" si="21"/>
        <v>0</v>
      </c>
      <c r="H90" s="8">
        <f t="shared" si="23"/>
        <v>0</v>
      </c>
    </row>
    <row r="91" spans="2:8" x14ac:dyDescent="0.25">
      <c r="B91" s="5" t="s">
        <v>57</v>
      </c>
      <c r="C91" s="13" t="s">
        <v>56</v>
      </c>
      <c r="D91" s="6" t="s">
        <v>150</v>
      </c>
      <c r="E91" s="7">
        <v>0</v>
      </c>
      <c r="F91" s="7">
        <f t="shared" si="22"/>
        <v>0</v>
      </c>
      <c r="G91" s="7">
        <f t="shared" si="21"/>
        <v>0</v>
      </c>
      <c r="H91" s="8">
        <f t="shared" si="23"/>
        <v>0</v>
      </c>
    </row>
    <row r="92" spans="2:8" x14ac:dyDescent="0.25">
      <c r="B92" s="5" t="s">
        <v>58</v>
      </c>
      <c r="C92" s="13" t="s">
        <v>59</v>
      </c>
      <c r="D92" s="6" t="s">
        <v>150</v>
      </c>
      <c r="E92" s="7">
        <v>0</v>
      </c>
      <c r="F92" s="7">
        <f t="shared" si="22"/>
        <v>0</v>
      </c>
      <c r="G92" s="7">
        <f t="shared" si="21"/>
        <v>0</v>
      </c>
      <c r="H92" s="8">
        <f t="shared" si="23"/>
        <v>0</v>
      </c>
    </row>
    <row r="93" spans="2:8" x14ac:dyDescent="0.25">
      <c r="B93" s="5" t="s">
        <v>60</v>
      </c>
      <c r="C93" s="13" t="s">
        <v>61</v>
      </c>
      <c r="D93" s="6" t="s">
        <v>150</v>
      </c>
      <c r="E93" s="7">
        <v>0</v>
      </c>
      <c r="F93" s="7">
        <f t="shared" si="22"/>
        <v>0</v>
      </c>
      <c r="G93" s="7">
        <f t="shared" si="21"/>
        <v>0</v>
      </c>
      <c r="H93" s="8">
        <f t="shared" si="23"/>
        <v>0</v>
      </c>
    </row>
    <row r="94" spans="2:8" x14ac:dyDescent="0.25">
      <c r="B94" s="5" t="s">
        <v>62</v>
      </c>
      <c r="C94" s="13" t="s">
        <v>63</v>
      </c>
      <c r="D94" s="6" t="s">
        <v>150</v>
      </c>
      <c r="E94" s="7">
        <v>0</v>
      </c>
      <c r="F94" s="7">
        <f t="shared" si="22"/>
        <v>0</v>
      </c>
      <c r="G94" s="7">
        <f t="shared" si="21"/>
        <v>0</v>
      </c>
      <c r="H94" s="8">
        <f t="shared" si="23"/>
        <v>0</v>
      </c>
    </row>
    <row r="95" spans="2:8" x14ac:dyDescent="0.25">
      <c r="B95" s="5" t="s">
        <v>64</v>
      </c>
      <c r="C95" s="13" t="s">
        <v>65</v>
      </c>
      <c r="D95" s="6" t="s">
        <v>150</v>
      </c>
      <c r="E95" s="7">
        <v>0</v>
      </c>
      <c r="F95" s="7">
        <f t="shared" si="22"/>
        <v>0</v>
      </c>
      <c r="G95" s="7">
        <f t="shared" si="21"/>
        <v>0</v>
      </c>
      <c r="H95" s="8">
        <f t="shared" si="23"/>
        <v>0</v>
      </c>
    </row>
    <row r="96" spans="2:8" x14ac:dyDescent="0.25">
      <c r="B96" s="5" t="s">
        <v>66</v>
      </c>
      <c r="C96" s="13" t="s">
        <v>67</v>
      </c>
      <c r="D96" s="6" t="s">
        <v>150</v>
      </c>
      <c r="E96" s="7">
        <v>0</v>
      </c>
      <c r="F96" s="7">
        <f t="shared" si="22"/>
        <v>0</v>
      </c>
      <c r="G96" s="7">
        <f t="shared" si="21"/>
        <v>0</v>
      </c>
      <c r="H96" s="8">
        <f t="shared" ref="H96:H97" si="24">F96+G96</f>
        <v>0</v>
      </c>
    </row>
    <row r="97" spans="2:8" x14ac:dyDescent="0.25">
      <c r="B97" s="5" t="s">
        <v>68</v>
      </c>
      <c r="C97" s="13" t="s">
        <v>69</v>
      </c>
      <c r="D97" s="6" t="s">
        <v>150</v>
      </c>
      <c r="E97" s="7">
        <v>0</v>
      </c>
      <c r="F97" s="7">
        <f t="shared" si="22"/>
        <v>0</v>
      </c>
      <c r="G97" s="7">
        <f t="shared" si="21"/>
        <v>0</v>
      </c>
      <c r="H97" s="8">
        <f t="shared" si="24"/>
        <v>0</v>
      </c>
    </row>
    <row r="98" spans="2:8" ht="15.75" x14ac:dyDescent="0.25">
      <c r="B98" s="12" t="s">
        <v>70</v>
      </c>
      <c r="C98" s="13"/>
      <c r="D98" s="6"/>
      <c r="E98" s="7"/>
      <c r="F98" s="7"/>
      <c r="G98" s="4"/>
      <c r="H98" s="4"/>
    </row>
    <row r="99" spans="2:8" x14ac:dyDescent="0.25">
      <c r="B99" s="5" t="s">
        <v>114</v>
      </c>
      <c r="C99" s="13" t="s">
        <v>7</v>
      </c>
      <c r="D99" s="6" t="s">
        <v>18</v>
      </c>
      <c r="E99" s="7">
        <v>0</v>
      </c>
      <c r="F99" s="7">
        <f t="shared" si="22"/>
        <v>0</v>
      </c>
      <c r="G99" s="7">
        <f t="shared" si="21"/>
        <v>0</v>
      </c>
      <c r="H99" s="8">
        <f t="shared" ref="H99" si="25">F99+G99</f>
        <v>0</v>
      </c>
    </row>
    <row r="100" spans="2:8" x14ac:dyDescent="0.25">
      <c r="B100" s="5" t="s">
        <v>115</v>
      </c>
      <c r="C100" s="13" t="s">
        <v>32</v>
      </c>
      <c r="D100" s="6" t="s">
        <v>18</v>
      </c>
      <c r="E100" s="7">
        <v>0</v>
      </c>
      <c r="F100" s="7">
        <f t="shared" si="22"/>
        <v>0</v>
      </c>
      <c r="G100" s="7">
        <f t="shared" si="21"/>
        <v>0</v>
      </c>
      <c r="H100" s="8">
        <f t="shared" ref="H100:H126" si="26">F100+G100</f>
        <v>0</v>
      </c>
    </row>
    <row r="101" spans="2:8" x14ac:dyDescent="0.25">
      <c r="B101" s="5" t="s">
        <v>116</v>
      </c>
      <c r="C101" s="13" t="s">
        <v>71</v>
      </c>
      <c r="D101" s="6" t="s">
        <v>18</v>
      </c>
      <c r="E101" s="7">
        <v>0</v>
      </c>
      <c r="F101" s="7">
        <f t="shared" si="22"/>
        <v>0</v>
      </c>
      <c r="G101" s="7">
        <f t="shared" si="21"/>
        <v>0</v>
      </c>
      <c r="H101" s="8">
        <f t="shared" si="26"/>
        <v>0</v>
      </c>
    </row>
    <row r="102" spans="2:8" x14ac:dyDescent="0.25">
      <c r="B102" s="5" t="s">
        <v>117</v>
      </c>
      <c r="C102" s="13" t="s">
        <v>67</v>
      </c>
      <c r="D102" s="6" t="s">
        <v>18</v>
      </c>
      <c r="E102" s="7">
        <v>0</v>
      </c>
      <c r="F102" s="7">
        <f t="shared" si="22"/>
        <v>0</v>
      </c>
      <c r="G102" s="7">
        <f t="shared" si="21"/>
        <v>0</v>
      </c>
      <c r="H102" s="8">
        <f t="shared" si="26"/>
        <v>0</v>
      </c>
    </row>
    <row r="103" spans="2:8" x14ac:dyDescent="0.25">
      <c r="B103" s="5" t="s">
        <v>118</v>
      </c>
      <c r="C103" s="13" t="s">
        <v>72</v>
      </c>
      <c r="D103" s="6" t="s">
        <v>18</v>
      </c>
      <c r="E103" s="7">
        <v>0</v>
      </c>
      <c r="F103" s="7">
        <f t="shared" si="22"/>
        <v>0</v>
      </c>
      <c r="G103" s="7">
        <f t="shared" si="21"/>
        <v>0</v>
      </c>
      <c r="H103" s="8">
        <f t="shared" si="26"/>
        <v>0</v>
      </c>
    </row>
    <row r="104" spans="2:8" x14ac:dyDescent="0.25">
      <c r="B104" s="5" t="s">
        <v>119</v>
      </c>
      <c r="C104" s="13" t="s">
        <v>7</v>
      </c>
      <c r="D104" s="6" t="s">
        <v>18</v>
      </c>
      <c r="E104" s="7">
        <v>0</v>
      </c>
      <c r="F104" s="7">
        <f t="shared" si="22"/>
        <v>0</v>
      </c>
      <c r="G104" s="7">
        <f t="shared" si="21"/>
        <v>0</v>
      </c>
      <c r="H104" s="8">
        <f t="shared" si="26"/>
        <v>0</v>
      </c>
    </row>
    <row r="105" spans="2:8" x14ac:dyDescent="0.25">
      <c r="B105" s="5" t="s">
        <v>120</v>
      </c>
      <c r="C105" s="13" t="s">
        <v>73</v>
      </c>
      <c r="D105" s="6" t="s">
        <v>18</v>
      </c>
      <c r="E105" s="7">
        <v>0</v>
      </c>
      <c r="F105" s="7">
        <f t="shared" si="22"/>
        <v>0</v>
      </c>
      <c r="G105" s="7">
        <f t="shared" si="21"/>
        <v>0</v>
      </c>
      <c r="H105" s="8">
        <f t="shared" si="26"/>
        <v>0</v>
      </c>
    </row>
    <row r="106" spans="2:8" x14ac:dyDescent="0.25">
      <c r="B106" s="5" t="s">
        <v>121</v>
      </c>
      <c r="C106" s="13" t="s">
        <v>74</v>
      </c>
      <c r="D106" s="6" t="s">
        <v>18</v>
      </c>
      <c r="E106" s="7">
        <v>0</v>
      </c>
      <c r="F106" s="7">
        <f t="shared" si="22"/>
        <v>0</v>
      </c>
      <c r="G106" s="7">
        <f t="shared" si="21"/>
        <v>0</v>
      </c>
      <c r="H106" s="8">
        <f t="shared" si="26"/>
        <v>0</v>
      </c>
    </row>
    <row r="107" spans="2:8" x14ac:dyDescent="0.25">
      <c r="B107" s="5" t="s">
        <v>124</v>
      </c>
      <c r="C107" s="13" t="s">
        <v>75</v>
      </c>
      <c r="D107" s="6" t="s">
        <v>18</v>
      </c>
      <c r="E107" s="7">
        <v>0</v>
      </c>
      <c r="F107" s="7">
        <f t="shared" si="22"/>
        <v>0</v>
      </c>
      <c r="G107" s="7">
        <f t="shared" si="21"/>
        <v>0</v>
      </c>
      <c r="H107" s="8">
        <f t="shared" si="26"/>
        <v>0</v>
      </c>
    </row>
    <row r="108" spans="2:8" x14ac:dyDescent="0.25">
      <c r="B108" s="5" t="s">
        <v>122</v>
      </c>
      <c r="C108" s="13" t="s">
        <v>21</v>
      </c>
      <c r="D108" s="6" t="s">
        <v>18</v>
      </c>
      <c r="E108" s="7">
        <v>0</v>
      </c>
      <c r="F108" s="7">
        <f t="shared" si="22"/>
        <v>0</v>
      </c>
      <c r="G108" s="7">
        <f t="shared" si="21"/>
        <v>0</v>
      </c>
      <c r="H108" s="8">
        <f t="shared" si="26"/>
        <v>0</v>
      </c>
    </row>
    <row r="109" spans="2:8" x14ac:dyDescent="0.25">
      <c r="B109" s="5" t="s">
        <v>123</v>
      </c>
      <c r="C109" s="13" t="s">
        <v>36</v>
      </c>
      <c r="D109" s="6" t="s">
        <v>18</v>
      </c>
      <c r="E109" s="7">
        <v>0</v>
      </c>
      <c r="F109" s="7">
        <f t="shared" si="22"/>
        <v>0</v>
      </c>
      <c r="G109" s="7">
        <f t="shared" si="21"/>
        <v>0</v>
      </c>
      <c r="H109" s="8">
        <f t="shared" si="26"/>
        <v>0</v>
      </c>
    </row>
    <row r="110" spans="2:8" x14ac:dyDescent="0.25">
      <c r="B110" s="5" t="s">
        <v>125</v>
      </c>
      <c r="C110" s="13" t="s">
        <v>76</v>
      </c>
      <c r="D110" s="13" t="s">
        <v>18</v>
      </c>
      <c r="E110" s="7">
        <v>0</v>
      </c>
      <c r="F110" s="7">
        <f t="shared" si="22"/>
        <v>0</v>
      </c>
      <c r="G110" s="7">
        <f t="shared" si="21"/>
        <v>0</v>
      </c>
      <c r="H110" s="8">
        <f t="shared" si="26"/>
        <v>0</v>
      </c>
    </row>
    <row r="111" spans="2:8" x14ac:dyDescent="0.25">
      <c r="B111" s="5" t="s">
        <v>126</v>
      </c>
      <c r="C111" s="13" t="s">
        <v>36</v>
      </c>
      <c r="D111" s="13" t="s">
        <v>18</v>
      </c>
      <c r="E111" s="7">
        <v>0</v>
      </c>
      <c r="F111" s="7">
        <f t="shared" si="22"/>
        <v>0</v>
      </c>
      <c r="G111" s="7">
        <f t="shared" si="21"/>
        <v>0</v>
      </c>
      <c r="H111" s="8">
        <f t="shared" si="26"/>
        <v>0</v>
      </c>
    </row>
    <row r="112" spans="2:8" x14ac:dyDescent="0.25">
      <c r="B112" s="5" t="s">
        <v>127</v>
      </c>
      <c r="C112" s="13" t="s">
        <v>77</v>
      </c>
      <c r="D112" s="13" t="s">
        <v>18</v>
      </c>
      <c r="E112" s="7">
        <v>0</v>
      </c>
      <c r="F112" s="7">
        <f t="shared" si="22"/>
        <v>0</v>
      </c>
      <c r="G112" s="7">
        <f t="shared" si="21"/>
        <v>0</v>
      </c>
      <c r="H112" s="8">
        <f t="shared" si="26"/>
        <v>0</v>
      </c>
    </row>
    <row r="113" spans="2:8" x14ac:dyDescent="0.25">
      <c r="B113" s="5" t="s">
        <v>78</v>
      </c>
      <c r="C113" s="13" t="s">
        <v>79</v>
      </c>
      <c r="D113" s="13" t="s">
        <v>18</v>
      </c>
      <c r="E113" s="7">
        <v>0</v>
      </c>
      <c r="F113" s="7">
        <f t="shared" si="22"/>
        <v>0</v>
      </c>
      <c r="G113" s="7">
        <f t="shared" si="21"/>
        <v>0</v>
      </c>
      <c r="H113" s="8">
        <f t="shared" si="26"/>
        <v>0</v>
      </c>
    </row>
    <row r="114" spans="2:8" x14ac:dyDescent="0.25">
      <c r="B114" s="5" t="s">
        <v>80</v>
      </c>
      <c r="C114" s="13" t="s">
        <v>34</v>
      </c>
      <c r="D114" s="13" t="s">
        <v>18</v>
      </c>
      <c r="E114" s="7">
        <v>0</v>
      </c>
      <c r="F114" s="7">
        <f t="shared" si="22"/>
        <v>0</v>
      </c>
      <c r="G114" s="7">
        <f t="shared" si="21"/>
        <v>0</v>
      </c>
      <c r="H114" s="8">
        <f t="shared" si="26"/>
        <v>0</v>
      </c>
    </row>
    <row r="115" spans="2:8" x14ac:dyDescent="0.25">
      <c r="B115" s="5" t="s">
        <v>81</v>
      </c>
      <c r="C115" s="13" t="s">
        <v>82</v>
      </c>
      <c r="D115" s="13" t="s">
        <v>18</v>
      </c>
      <c r="E115" s="7">
        <v>0</v>
      </c>
      <c r="F115" s="7">
        <f t="shared" si="22"/>
        <v>0</v>
      </c>
      <c r="G115" s="7">
        <f t="shared" ref="G115:G134" si="27">F115*1.21-F115</f>
        <v>0</v>
      </c>
      <c r="H115" s="8">
        <f t="shared" si="26"/>
        <v>0</v>
      </c>
    </row>
    <row r="116" spans="2:8" x14ac:dyDescent="0.25">
      <c r="B116" s="5" t="s">
        <v>83</v>
      </c>
      <c r="C116" s="13" t="s">
        <v>76</v>
      </c>
      <c r="D116" s="13" t="s">
        <v>18</v>
      </c>
      <c r="E116" s="7">
        <v>0</v>
      </c>
      <c r="F116" s="7">
        <f t="shared" si="22"/>
        <v>0</v>
      </c>
      <c r="G116" s="7">
        <f t="shared" si="27"/>
        <v>0</v>
      </c>
      <c r="H116" s="8">
        <f t="shared" si="26"/>
        <v>0</v>
      </c>
    </row>
    <row r="117" spans="2:8" x14ac:dyDescent="0.25">
      <c r="B117" s="5" t="s">
        <v>84</v>
      </c>
      <c r="C117" s="13" t="s">
        <v>16</v>
      </c>
      <c r="D117" s="13" t="s">
        <v>18</v>
      </c>
      <c r="E117" s="7">
        <v>0</v>
      </c>
      <c r="F117" s="7">
        <f t="shared" si="22"/>
        <v>0</v>
      </c>
      <c r="G117" s="7">
        <f t="shared" si="27"/>
        <v>0</v>
      </c>
      <c r="H117" s="8">
        <f t="shared" si="26"/>
        <v>0</v>
      </c>
    </row>
    <row r="118" spans="2:8" ht="15.75" x14ac:dyDescent="0.25">
      <c r="B118" s="12" t="s">
        <v>85</v>
      </c>
      <c r="C118" s="13"/>
      <c r="D118" s="13"/>
      <c r="E118" s="7"/>
      <c r="F118" s="7"/>
      <c r="G118" s="4"/>
      <c r="H118" s="4"/>
    </row>
    <row r="119" spans="2:8" x14ac:dyDescent="0.25">
      <c r="B119" s="5" t="s">
        <v>128</v>
      </c>
      <c r="C119" s="13" t="s">
        <v>34</v>
      </c>
      <c r="D119" s="13" t="s">
        <v>18</v>
      </c>
      <c r="E119" s="7">
        <v>0</v>
      </c>
      <c r="F119" s="7">
        <f t="shared" si="22"/>
        <v>0</v>
      </c>
      <c r="G119" s="7">
        <f t="shared" si="27"/>
        <v>0</v>
      </c>
      <c r="H119" s="8">
        <f t="shared" si="26"/>
        <v>0</v>
      </c>
    </row>
    <row r="120" spans="2:8" x14ac:dyDescent="0.25">
      <c r="B120" s="5" t="s">
        <v>129</v>
      </c>
      <c r="C120" s="13" t="s">
        <v>86</v>
      </c>
      <c r="D120" s="13" t="s">
        <v>18</v>
      </c>
      <c r="E120" s="7">
        <v>0</v>
      </c>
      <c r="F120" s="7">
        <f t="shared" si="22"/>
        <v>0</v>
      </c>
      <c r="G120" s="7">
        <f t="shared" si="27"/>
        <v>0</v>
      </c>
      <c r="H120" s="8">
        <f t="shared" si="26"/>
        <v>0</v>
      </c>
    </row>
    <row r="121" spans="2:8" x14ac:dyDescent="0.25">
      <c r="B121" s="5" t="s">
        <v>130</v>
      </c>
      <c r="C121" s="13" t="s">
        <v>86</v>
      </c>
      <c r="D121" s="13" t="s">
        <v>18</v>
      </c>
      <c r="E121" s="7">
        <v>0</v>
      </c>
      <c r="F121" s="7">
        <f t="shared" si="22"/>
        <v>0</v>
      </c>
      <c r="G121" s="7">
        <f t="shared" si="27"/>
        <v>0</v>
      </c>
      <c r="H121" s="8">
        <f t="shared" si="26"/>
        <v>0</v>
      </c>
    </row>
    <row r="122" spans="2:8" x14ac:dyDescent="0.25">
      <c r="B122" s="5" t="s">
        <v>87</v>
      </c>
      <c r="C122" s="13" t="s">
        <v>88</v>
      </c>
      <c r="D122" s="13" t="s">
        <v>18</v>
      </c>
      <c r="E122" s="7">
        <v>0</v>
      </c>
      <c r="F122" s="7">
        <f t="shared" si="22"/>
        <v>0</v>
      </c>
      <c r="G122" s="7">
        <f t="shared" si="27"/>
        <v>0</v>
      </c>
      <c r="H122" s="8">
        <f t="shared" si="26"/>
        <v>0</v>
      </c>
    </row>
    <row r="123" spans="2:8" x14ac:dyDescent="0.25">
      <c r="B123" s="5" t="s">
        <v>131</v>
      </c>
      <c r="C123" s="13" t="s">
        <v>88</v>
      </c>
      <c r="D123" s="13" t="s">
        <v>18</v>
      </c>
      <c r="E123" s="7">
        <v>0</v>
      </c>
      <c r="F123" s="7">
        <f t="shared" si="22"/>
        <v>0</v>
      </c>
      <c r="G123" s="7">
        <f t="shared" si="27"/>
        <v>0</v>
      </c>
      <c r="H123" s="8">
        <f t="shared" si="26"/>
        <v>0</v>
      </c>
    </row>
    <row r="124" spans="2:8" x14ac:dyDescent="0.25">
      <c r="B124" s="5" t="s">
        <v>89</v>
      </c>
      <c r="C124" s="13" t="s">
        <v>90</v>
      </c>
      <c r="D124" s="13" t="s">
        <v>18</v>
      </c>
      <c r="E124" s="7">
        <v>0</v>
      </c>
      <c r="F124" s="7">
        <f t="shared" si="22"/>
        <v>0</v>
      </c>
      <c r="G124" s="7">
        <f t="shared" si="27"/>
        <v>0</v>
      </c>
      <c r="H124" s="8">
        <f t="shared" si="26"/>
        <v>0</v>
      </c>
    </row>
    <row r="125" spans="2:8" x14ac:dyDescent="0.25">
      <c r="B125" s="5" t="s">
        <v>133</v>
      </c>
      <c r="C125" s="13" t="s">
        <v>21</v>
      </c>
      <c r="D125" s="13" t="s">
        <v>18</v>
      </c>
      <c r="E125" s="7">
        <v>0</v>
      </c>
      <c r="F125" s="7">
        <f t="shared" si="22"/>
        <v>0</v>
      </c>
      <c r="G125" s="7">
        <f t="shared" si="27"/>
        <v>0</v>
      </c>
      <c r="H125" s="8">
        <f t="shared" si="26"/>
        <v>0</v>
      </c>
    </row>
    <row r="126" spans="2:8" x14ac:dyDescent="0.25">
      <c r="B126" s="5" t="s">
        <v>132</v>
      </c>
      <c r="C126" s="13" t="s">
        <v>36</v>
      </c>
      <c r="D126" s="13" t="s">
        <v>18</v>
      </c>
      <c r="E126" s="7">
        <v>0</v>
      </c>
      <c r="F126" s="7">
        <f t="shared" si="22"/>
        <v>0</v>
      </c>
      <c r="G126" s="7">
        <f t="shared" si="27"/>
        <v>0</v>
      </c>
      <c r="H126" s="8">
        <f t="shared" si="26"/>
        <v>0</v>
      </c>
    </row>
    <row r="127" spans="2:8" x14ac:dyDescent="0.25">
      <c r="B127" s="5" t="s">
        <v>91</v>
      </c>
      <c r="C127" s="13" t="s">
        <v>7</v>
      </c>
      <c r="D127" s="13" t="s">
        <v>19</v>
      </c>
      <c r="E127" s="7">
        <v>0</v>
      </c>
      <c r="F127" s="7">
        <f t="shared" si="22"/>
        <v>0</v>
      </c>
      <c r="G127" s="7">
        <f t="shared" si="27"/>
        <v>0</v>
      </c>
      <c r="H127" s="8">
        <f t="shared" ref="H127:H134" si="28">F127+G127</f>
        <v>0</v>
      </c>
    </row>
    <row r="128" spans="2:8" x14ac:dyDescent="0.25">
      <c r="B128" s="5" t="s">
        <v>92</v>
      </c>
      <c r="C128" s="13" t="s">
        <v>93</v>
      </c>
      <c r="D128" s="2" t="s">
        <v>94</v>
      </c>
      <c r="E128" s="7">
        <v>0</v>
      </c>
      <c r="F128" s="7">
        <f t="shared" si="22"/>
        <v>0</v>
      </c>
      <c r="G128" s="7">
        <f t="shared" si="27"/>
        <v>0</v>
      </c>
      <c r="H128" s="8">
        <f t="shared" si="28"/>
        <v>0</v>
      </c>
    </row>
    <row r="129" spans="2:8" x14ac:dyDescent="0.25">
      <c r="B129" s="14" t="s">
        <v>95</v>
      </c>
      <c r="C129" s="13" t="s">
        <v>7</v>
      </c>
      <c r="D129" s="13" t="s">
        <v>19</v>
      </c>
      <c r="E129" s="7">
        <v>0</v>
      </c>
      <c r="F129" s="7">
        <f t="shared" si="22"/>
        <v>0</v>
      </c>
      <c r="G129" s="7">
        <f t="shared" si="27"/>
        <v>0</v>
      </c>
      <c r="H129" s="8">
        <f t="shared" si="28"/>
        <v>0</v>
      </c>
    </row>
    <row r="130" spans="2:8" x14ac:dyDescent="0.25">
      <c r="B130" s="14" t="s">
        <v>96</v>
      </c>
      <c r="C130" s="13" t="s">
        <v>97</v>
      </c>
      <c r="D130" s="13" t="s">
        <v>102</v>
      </c>
      <c r="E130" s="7">
        <v>0</v>
      </c>
      <c r="F130" s="7">
        <f t="shared" si="22"/>
        <v>0</v>
      </c>
      <c r="G130" s="7">
        <f t="shared" si="27"/>
        <v>0</v>
      </c>
      <c r="H130" s="8">
        <f t="shared" si="28"/>
        <v>0</v>
      </c>
    </row>
    <row r="131" spans="2:8" x14ac:dyDescent="0.25">
      <c r="B131" s="14" t="s">
        <v>98</v>
      </c>
      <c r="C131" s="13" t="s">
        <v>7</v>
      </c>
      <c r="D131" s="13" t="s">
        <v>19</v>
      </c>
      <c r="E131" s="7">
        <v>0</v>
      </c>
      <c r="F131" s="7">
        <f t="shared" si="22"/>
        <v>0</v>
      </c>
      <c r="G131" s="7">
        <f t="shared" si="27"/>
        <v>0</v>
      </c>
      <c r="H131" s="8">
        <f t="shared" si="28"/>
        <v>0</v>
      </c>
    </row>
    <row r="132" spans="2:8" x14ac:dyDescent="0.25">
      <c r="B132" s="14" t="s">
        <v>99</v>
      </c>
      <c r="C132" s="13" t="s">
        <v>7</v>
      </c>
      <c r="D132" s="13" t="s">
        <v>19</v>
      </c>
      <c r="E132" s="7">
        <v>0</v>
      </c>
      <c r="F132" s="7">
        <f t="shared" si="22"/>
        <v>0</v>
      </c>
      <c r="G132" s="7">
        <f t="shared" si="27"/>
        <v>0</v>
      </c>
      <c r="H132" s="8">
        <f t="shared" si="28"/>
        <v>0</v>
      </c>
    </row>
    <row r="133" spans="2:8" x14ac:dyDescent="0.25">
      <c r="B133" s="14" t="s">
        <v>100</v>
      </c>
      <c r="C133" s="13" t="s">
        <v>101</v>
      </c>
      <c r="D133" s="13" t="s">
        <v>102</v>
      </c>
      <c r="E133" s="7">
        <v>0</v>
      </c>
      <c r="F133" s="7">
        <f t="shared" si="22"/>
        <v>0</v>
      </c>
      <c r="G133" s="7">
        <f t="shared" si="27"/>
        <v>0</v>
      </c>
      <c r="H133" s="8">
        <f t="shared" si="28"/>
        <v>0</v>
      </c>
    </row>
    <row r="134" spans="2:8" x14ac:dyDescent="0.25">
      <c r="B134" s="15" t="s">
        <v>134</v>
      </c>
      <c r="C134" s="13">
        <v>1</v>
      </c>
      <c r="D134" s="13" t="s">
        <v>19</v>
      </c>
      <c r="E134" s="7">
        <v>0</v>
      </c>
      <c r="F134" s="7">
        <f t="shared" si="22"/>
        <v>0</v>
      </c>
      <c r="G134" s="7">
        <f t="shared" si="27"/>
        <v>0</v>
      </c>
      <c r="H134" s="8">
        <f t="shared" si="28"/>
        <v>0</v>
      </c>
    </row>
    <row r="135" spans="2:8" ht="18" x14ac:dyDescent="0.25">
      <c r="B135" s="16" t="s">
        <v>103</v>
      </c>
      <c r="C135" s="3"/>
      <c r="D135" s="3"/>
      <c r="E135" s="3"/>
      <c r="F135" s="16">
        <f>SUM(F6:F134)</f>
        <v>0</v>
      </c>
      <c r="G135" s="16">
        <f>SUM(G6:G134)</f>
        <v>0</v>
      </c>
      <c r="H135" s="16">
        <f t="shared" ref="H135" si="29">SUM(H6:H134)</f>
        <v>0</v>
      </c>
    </row>
    <row r="136" spans="2:8" x14ac:dyDescent="0.25">
      <c r="C136" s="3"/>
      <c r="D136" s="3"/>
      <c r="E136" s="3"/>
      <c r="F136" s="4"/>
      <c r="G136" s="4"/>
      <c r="H136" s="4"/>
    </row>
    <row r="137" spans="2:8" x14ac:dyDescent="0.25">
      <c r="C137" s="3"/>
      <c r="D137" s="3"/>
      <c r="E137" s="3"/>
      <c r="F137" s="4"/>
      <c r="G137" s="4"/>
      <c r="H137" s="4"/>
    </row>
    <row r="138" spans="2:8" x14ac:dyDescent="0.25">
      <c r="C138" s="3"/>
      <c r="D138" s="3"/>
      <c r="E138" s="3"/>
      <c r="F138" s="4"/>
      <c r="G138" s="4"/>
      <c r="H138" s="4"/>
    </row>
    <row r="139" spans="2:8" x14ac:dyDescent="0.25">
      <c r="C139" s="3"/>
      <c r="D139" s="3"/>
      <c r="E139" s="3"/>
      <c r="F139" s="4"/>
      <c r="G139" s="4"/>
      <c r="H139" s="4"/>
    </row>
    <row r="140" spans="2:8" x14ac:dyDescent="0.25">
      <c r="C140" s="3"/>
      <c r="D140" s="3"/>
      <c r="E140" s="3"/>
      <c r="F140" s="4"/>
      <c r="G140" s="4"/>
      <c r="H140" s="4"/>
    </row>
    <row r="141" spans="2:8" x14ac:dyDescent="0.25">
      <c r="C141" s="3"/>
      <c r="D141" s="3"/>
      <c r="E141" s="3"/>
      <c r="F141" s="4"/>
      <c r="G141" s="4"/>
      <c r="H141" s="4"/>
    </row>
    <row r="142" spans="2:8" x14ac:dyDescent="0.25">
      <c r="C142" s="3"/>
      <c r="D142" s="3"/>
      <c r="E142" s="3"/>
      <c r="F142" s="4"/>
      <c r="G142" s="4"/>
      <c r="H142" s="4"/>
    </row>
  </sheetData>
  <pageMargins left="0.25" right="0.25" top="0.25" bottom="0.25" header="0" footer="0"/>
  <pageSetup paperSize="9" scale="74" orientation="landscape" r:id="rId1"/>
  <rowBreaks count="3" manualBreakCount="3">
    <brk id="44" max="16383" man="1"/>
    <brk id="84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Přehled</vt:lpstr>
      <vt:lpstr>EZS</vt:lpstr>
      <vt:lpstr>PC</vt:lpstr>
      <vt:lpstr>DT</vt:lpstr>
      <vt:lpstr>ELEKTRO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2021-03-31T13:26:40Z</dcterms:created>
  <dcterms:modified xsi:type="dcterms:W3CDTF">2022-02-01T08:57:37Z</dcterms:modified>
</cp:coreProperties>
</file>