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9 OSBN\05 zakázky malého rozsahu\2021\Zprovoznění rozvodů TUV v bytovém domě 1037\"/>
    </mc:Choice>
  </mc:AlternateContent>
  <bookViews>
    <workbookView xWindow="0" yWindow="0" windowWidth="28770" windowHeight="11940" activeTab="2"/>
  </bookViews>
  <sheets>
    <sheet name="odstranění neprůchodnosti TUV" sheetId="1" r:id="rId1"/>
    <sheet name="čistění TUV A-E " sheetId="2" r:id="rId2"/>
    <sheet name="úpravna vody TUV " sheetId="3" r:id="rId3"/>
  </sheets>
  <definedNames>
    <definedName name="_xlnm.Print_Area" localSheetId="2">'úpravna vody TUV 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3" i="3" s="1"/>
  <c r="B34" i="3" l="1"/>
  <c r="B35" i="3" s="1"/>
  <c r="E27" i="1"/>
  <c r="C32" i="2"/>
  <c r="C22" i="2"/>
  <c r="B22" i="2"/>
  <c r="E28" i="1" l="1"/>
  <c r="E29" i="1" s="1"/>
  <c r="B35" i="2"/>
  <c r="B36" i="2" s="1"/>
  <c r="B37" i="2" s="1"/>
</calcChain>
</file>

<file path=xl/sharedStrings.xml><?xml version="1.0" encoding="utf-8"?>
<sst xmlns="http://schemas.openxmlformats.org/spreadsheetml/2006/main" count="127" uniqueCount="101">
  <si>
    <t>Příloha č. 1 ke smlouvě o dílo ze dne ……….</t>
  </si>
  <si>
    <t>PPR trubka 50/20</t>
  </si>
  <si>
    <t>PPR trubka 40/20</t>
  </si>
  <si>
    <t xml:space="preserve"> </t>
  </si>
  <si>
    <t xml:space="preserve">popis </t>
  </si>
  <si>
    <t xml:space="preserve">Mn. </t>
  </si>
  <si>
    <t xml:space="preserve">J. </t>
  </si>
  <si>
    <t xml:space="preserve">J.cena </t>
  </si>
  <si>
    <t xml:space="preserve">cena celkem </t>
  </si>
  <si>
    <t xml:space="preserve">materiál </t>
  </si>
  <si>
    <t>PPR trubka 25/20</t>
  </si>
  <si>
    <t xml:space="preserve">PPR tvarovky </t>
  </si>
  <si>
    <t>ventil kulový 1"</t>
  </si>
  <si>
    <t>ventil kulový 5/4"</t>
  </si>
  <si>
    <t>ventil kulový 3/4"</t>
  </si>
  <si>
    <t>Imatel 50/10</t>
  </si>
  <si>
    <t>Imatel 40/10</t>
  </si>
  <si>
    <t>Imatel 25/10</t>
  </si>
  <si>
    <t xml:space="preserve">pomocný materiál </t>
  </si>
  <si>
    <t xml:space="preserve">Stavební práce vč. materiálu </t>
  </si>
  <si>
    <t xml:space="preserve">prostupy stěn -požární ucpávky </t>
  </si>
  <si>
    <t xml:space="preserve">Cena za montáž potrubí </t>
  </si>
  <si>
    <t xml:space="preserve">Likvidace odpadů </t>
  </si>
  <si>
    <t xml:space="preserve">Manipulační náklady </t>
  </si>
  <si>
    <t xml:space="preserve">Ostatní </t>
  </si>
  <si>
    <t xml:space="preserve">cena bez DPH  celkem </t>
  </si>
  <si>
    <t>m</t>
  </si>
  <si>
    <t>ks</t>
  </si>
  <si>
    <t>kont.</t>
  </si>
  <si>
    <t>soub.</t>
  </si>
  <si>
    <t xml:space="preserve">sob. </t>
  </si>
  <si>
    <t xml:space="preserve">místo </t>
  </si>
  <si>
    <t xml:space="preserve">bm </t>
  </si>
  <si>
    <t xml:space="preserve"> cena </t>
  </si>
  <si>
    <t xml:space="preserve">celkem </t>
  </si>
  <si>
    <t xml:space="preserve">Práce </t>
  </si>
  <si>
    <t xml:space="preserve">Materiál </t>
  </si>
  <si>
    <t xml:space="preserve">Pasivace </t>
  </si>
  <si>
    <t xml:space="preserve">Konzervace </t>
  </si>
  <si>
    <t xml:space="preserve">Doprava </t>
  </si>
  <si>
    <t xml:space="preserve">druh práce </t>
  </si>
  <si>
    <t xml:space="preserve">Celkový součet  bez DPH </t>
  </si>
  <si>
    <t xml:space="preserve">Celkový součet s DPH </t>
  </si>
  <si>
    <t xml:space="preserve">Cena s DPH </t>
  </si>
  <si>
    <t xml:space="preserve">List 1 </t>
  </si>
  <si>
    <t xml:space="preserve">list 2 </t>
  </si>
  <si>
    <t xml:space="preserve">* v rozsahu základním včetně cirkulace </t>
  </si>
  <si>
    <t>páteřní rozvody *</t>
  </si>
  <si>
    <t>Hrnčířská  1037  vchod A *</t>
  </si>
  <si>
    <t>Hrnčířská 1037  vchod B *</t>
  </si>
  <si>
    <t>Hrnčířská 1037 vchod C*</t>
  </si>
  <si>
    <t>Hrnčířská 1037 vchod D*</t>
  </si>
  <si>
    <t>Hrnčířská 1037 vchod E *</t>
  </si>
  <si>
    <t>Instalace zařízení pro úpravu TUV – odstranění stávající a dodání a montáž nového zařízení pro úpravu TUV</t>
  </si>
  <si>
    <t xml:space="preserve">v bytovém domě č. p. 1037 m, vchody A-E, ul. Hrnčířská, Kolín II  v rozsahu: </t>
  </si>
  <si>
    <t xml:space="preserve">likvidace </t>
  </si>
  <si>
    <t xml:space="preserve">servis </t>
  </si>
  <si>
    <t xml:space="preserve">demontáž stávajícího zařízení </t>
  </si>
  <si>
    <t xml:space="preserve">cena </t>
  </si>
  <si>
    <t xml:space="preserve">15 %  DPH </t>
  </si>
  <si>
    <t xml:space="preserve">15 % DPH </t>
  </si>
  <si>
    <t xml:space="preserve">celkem  bez DPH </t>
  </si>
  <si>
    <t>Soubor zařízení, pro proporcionální dávkování roztoků pro úpravu teplé vody, který sestává z:</t>
  </si>
  <si>
    <t xml:space="preserve">Popis a určení výrobku </t>
  </si>
  <si>
    <t xml:space="preserve">Jedná se o zařízení pro proporcionální dávkování roztoku na úpravu studené vody určené pro ohřev za účelem omezení kntrolních vlastností vody a úsad v zařízeníchz na výrobu teplé vody a rozvodech teplé vody. </t>
  </si>
  <si>
    <t>Množství odebírané studené vody určené pro výrobu teplé vody bude sledováno vodoměrem s impulsním výstupem. Signál od vodoměru je veden do dávkovacího čerpadla, které je tak řízeno od okamžitého odběru vody. Nastaveným zdvihem čerpadla a počtem zdvihů na jednen impuls je pak zajištěna příslušná dávka prostředku (v ml/m3).</t>
  </si>
  <si>
    <t xml:space="preserve">dodání nového zařízení </t>
  </si>
  <si>
    <t xml:space="preserve">instalace zařízení </t>
  </si>
  <si>
    <t xml:space="preserve">ostatní </t>
  </si>
  <si>
    <t>Popis použitého způsobu posouzení shody</t>
  </si>
  <si>
    <t>Výrobek bude splňovat veškeré normy pro provoz zařízení pro úpravu vody  v bytových, zejména:</t>
  </si>
  <si>
    <t>odborné rozpojení soustavy TUV s následným napojením na čistící jednotku (přípravné práce spočívající v demontáži některých prvků, kohoutů, výpustí apod. a přípravu a napojení k filtračnímu a tlakovému zařízení dodavatele);</t>
  </si>
  <si>
    <t xml:space="preserve">provedení odstranění usazenin v celé soustavě TUV bytového domu formou filtrace prostředky na bázi anorganických a zásaditých látek (odstranění hrubých nečistot ze systému pomocí filtrační jednotky dle doporučeného postupu výrobce přípravků na čistění a aplikace chemického čistění rozvodů teplé užitkové vody, aplikaci ochranné vrstvy inhibitoru proti korozi, které znesnadňuje opakovanou inkrustaci rozvodů a prodlužuje účinnost. Pasivace je vhodné řešení pro zvýšení efektivity čistění); </t>
  </si>
  <si>
    <t>provedení kontroly stavu vyčištěné soustavy TUV v bytovém domě;</t>
  </si>
  <si>
    <t>zpětné propojení soustavy TUV v bytovém domě;</t>
  </si>
  <si>
    <t>koordinace výměny a instalace měřidel spotřeby TUV ve spolupráci s dodavatelskou firmou;</t>
  </si>
  <si>
    <t xml:space="preserve">kontrola funkčnosti celé vyčištěné soustavy a zprovoznění oběhu TUV, odstranění případných úniků vody následkem zvýšeného tlaku; </t>
  </si>
  <si>
    <t>provedení poučení nájemců a kontrola v jednotlivých bytových jednotkách.</t>
  </si>
  <si>
    <t>V Kolíně dne ………..</t>
  </si>
  <si>
    <t xml:space="preserve">objednatel </t>
  </si>
  <si>
    <t xml:space="preserve">město Kolín </t>
  </si>
  <si>
    <t>zast. Michalem Najbrtem</t>
  </si>
  <si>
    <t xml:space="preserve">zhotovitel </t>
  </si>
  <si>
    <t>…….</t>
  </si>
  <si>
    <t>……</t>
  </si>
  <si>
    <t xml:space="preserve">místostarostou města Kolín </t>
  </si>
  <si>
    <t>jednatel /* s.r.o. / v.o.s.</t>
  </si>
  <si>
    <t xml:space="preserve">list  3 </t>
  </si>
  <si>
    <t xml:space="preserve"> rekognoskace rozvodů TUV v daném bytovém domě a identifikace rozsahu prací ;</t>
  </si>
  <si>
    <t xml:space="preserve">Odstranění neprůchodnosti části rozvodů v rozsahu 140 m v bytovém domě č.p. 1037 A-E v ul. Hrnčířská, Kolín II. </t>
  </si>
  <si>
    <r>
      <t>Ø</t>
    </r>
    <r>
      <rPr>
        <sz val="20"/>
        <color theme="1"/>
        <rFont val="Times New Roman"/>
        <family val="1"/>
        <charset val="238"/>
      </rPr>
      <t xml:space="preserve">  </t>
    </r>
    <r>
      <rPr>
        <sz val="20"/>
        <color theme="1"/>
        <rFont val="Arial"/>
        <family val="2"/>
        <charset val="238"/>
      </rPr>
      <t xml:space="preserve">zpětné klapky 6 x 4 v provedení plast, </t>
    </r>
  </si>
  <si>
    <r>
      <t>Ø</t>
    </r>
    <r>
      <rPr>
        <sz val="20"/>
        <color theme="1"/>
        <rFont val="Times New Roman"/>
        <family val="1"/>
        <charset val="238"/>
      </rPr>
      <t xml:space="preserve">  </t>
    </r>
    <r>
      <rPr>
        <sz val="20"/>
        <color theme="1"/>
        <rFont val="Arial"/>
        <family val="2"/>
        <charset val="238"/>
      </rPr>
      <t>montážního listu,</t>
    </r>
  </si>
  <si>
    <r>
      <t>Ø</t>
    </r>
    <r>
      <rPr>
        <sz val="20"/>
        <color theme="1"/>
        <rFont val="Times New Roman"/>
        <family val="1"/>
        <charset val="238"/>
      </rPr>
      <t xml:space="preserve">  </t>
    </r>
    <r>
      <rPr>
        <sz val="20"/>
        <color theme="1"/>
        <rFont val="Arial"/>
        <family val="2"/>
        <charset val="238"/>
      </rPr>
      <t>vaničky na úkapy,</t>
    </r>
  </si>
  <si>
    <r>
      <t>a)</t>
    </r>
    <r>
      <rPr>
        <sz val="20"/>
        <color theme="1"/>
        <rFont val="Times New Roman"/>
        <family val="1"/>
        <charset val="238"/>
      </rPr>
      <t xml:space="preserve">    </t>
    </r>
    <r>
      <rPr>
        <sz val="20"/>
        <color theme="1"/>
        <rFont val="Arial"/>
        <family val="2"/>
        <charset val="238"/>
      </rPr>
      <t>Zákon č. 22/1997 Sb. o technických požadavcích na výrobky, ve znění pozdějších předpisů zejména zákona č. 277/2003 Sb.</t>
    </r>
  </si>
  <si>
    <r>
      <t>b)</t>
    </r>
    <r>
      <rPr>
        <sz val="20"/>
        <color theme="1"/>
        <rFont val="Times New Roman"/>
        <family val="1"/>
        <charset val="238"/>
      </rPr>
      <t xml:space="preserve">    </t>
    </r>
    <r>
      <rPr>
        <sz val="20"/>
        <color theme="1"/>
        <rFont val="Arial"/>
        <family val="2"/>
        <charset val="238"/>
      </rPr>
      <t xml:space="preserve">Zákona č. 350/2011 Sb. o chemických látkách a chemických směsích v platném znění </t>
    </r>
  </si>
  <si>
    <r>
      <t>c)</t>
    </r>
    <r>
      <rPr>
        <sz val="20"/>
        <color theme="1"/>
        <rFont val="Times New Roman"/>
        <family val="1"/>
        <charset val="238"/>
      </rPr>
      <t xml:space="preserve">    </t>
    </r>
    <r>
      <rPr>
        <sz val="20"/>
        <color theme="1"/>
        <rFont val="Arial"/>
        <family val="2"/>
        <charset val="238"/>
      </rPr>
      <t xml:space="preserve">Vyhláška č. 409/2005 Sb, </t>
    </r>
  </si>
  <si>
    <r>
      <t>d)</t>
    </r>
    <r>
      <rPr>
        <sz val="20"/>
        <color theme="1"/>
        <rFont val="Times New Roman"/>
        <family val="1"/>
        <charset val="238"/>
      </rPr>
      <t xml:space="preserve">    </t>
    </r>
    <r>
      <rPr>
        <sz val="20"/>
        <color theme="1"/>
        <rFont val="Arial"/>
        <family val="2"/>
        <charset val="238"/>
      </rPr>
      <t>ČSN EN 61010-1,</t>
    </r>
  </si>
  <si>
    <r>
      <t>e)</t>
    </r>
    <r>
      <rPr>
        <sz val="20"/>
        <color theme="1"/>
        <rFont val="Times New Roman"/>
        <family val="1"/>
        <charset val="238"/>
      </rPr>
      <t xml:space="preserve">    </t>
    </r>
    <r>
      <rPr>
        <sz val="20"/>
        <color theme="1"/>
        <rFont val="Arial"/>
        <family val="2"/>
        <charset val="238"/>
      </rPr>
      <t>ČSN EN 60204-1.</t>
    </r>
  </si>
  <si>
    <t xml:space="preserve">                zásobníku dávkovaného roztoku</t>
  </si>
  <si>
    <t>Ekologická sanace rozvodů TUV u 112 bytových jednotek včetně páteřních ležatých rozvodů a stoupaček s cirkulací  3 800 bm.</t>
  </si>
  <si>
    <r>
      <t>Ø</t>
    </r>
    <r>
      <rPr>
        <sz val="20"/>
        <color theme="1"/>
        <rFont val="Times New Roman"/>
        <family val="1"/>
        <charset val="238"/>
      </rPr>
      <t xml:space="preserve">  </t>
    </r>
    <r>
      <rPr>
        <sz val="20"/>
        <color theme="1"/>
        <rFont val="Arial"/>
        <family val="2"/>
        <charset val="238"/>
      </rPr>
      <t>dávkovávkovač čerpadla s příslušenstvím,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</si>
</sst>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20"/>
      <color theme="1"/>
      <name val="Wingdings"/>
      <charset val="2"/>
    </font>
    <font>
      <sz val="20"/>
      <color theme="1"/>
      <name val="Times New Roman"/>
      <family val="1"/>
      <charset val="238"/>
    </font>
    <font>
      <u/>
      <sz val="20"/>
      <color theme="1"/>
      <name val="Arial"/>
      <family val="2"/>
      <charset val="238"/>
    </font>
    <font>
      <b/>
      <sz val="2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8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1" fillId="0" borderId="8" xfId="0" applyFont="1" applyBorder="1"/>
    <xf numFmtId="0" fontId="0" fillId="0" borderId="18" xfId="0" applyBorder="1"/>
    <xf numFmtId="0" fontId="1" fillId="0" borderId="14" xfId="0" applyFont="1" applyBorder="1"/>
    <xf numFmtId="0" fontId="1" fillId="0" borderId="16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9" xfId="0" applyNumberFormat="1" applyFill="1" applyBorder="1"/>
    <xf numFmtId="0" fontId="1" fillId="0" borderId="8" xfId="0" applyFont="1" applyFill="1" applyBorder="1"/>
    <xf numFmtId="164" fontId="0" fillId="0" borderId="12" xfId="0" applyNumberFormat="1" applyBorder="1"/>
    <xf numFmtId="164" fontId="0" fillId="0" borderId="15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164" fontId="6" fillId="2" borderId="5" xfId="0" applyNumberFormat="1" applyFont="1" applyFill="1" applyBorder="1"/>
    <xf numFmtId="0" fontId="6" fillId="0" borderId="8" xfId="0" applyFont="1" applyBorder="1"/>
    <xf numFmtId="164" fontId="6" fillId="0" borderId="1" xfId="0" applyNumberFormat="1" applyFont="1" applyBorder="1"/>
    <xf numFmtId="0" fontId="4" fillId="3" borderId="8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/>
    </xf>
    <xf numFmtId="164" fontId="4" fillId="0" borderId="19" xfId="0" applyNumberFormat="1" applyFont="1" applyBorder="1"/>
    <xf numFmtId="0" fontId="4" fillId="0" borderId="4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9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0" fontId="6" fillId="2" borderId="0" xfId="0" applyFont="1" applyFill="1"/>
    <xf numFmtId="0" fontId="4" fillId="3" borderId="9" xfId="0" applyFont="1" applyFill="1" applyBorder="1"/>
    <xf numFmtId="0" fontId="6" fillId="0" borderId="10" xfId="0" applyFont="1" applyBorder="1"/>
    <xf numFmtId="0" fontId="6" fillId="0" borderId="12" xfId="0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3" xfId="0" applyFont="1" applyBorder="1"/>
    <xf numFmtId="0" fontId="10" fillId="0" borderId="0" xfId="0" applyFont="1"/>
    <xf numFmtId="0" fontId="11" fillId="0" borderId="0" xfId="0" applyFont="1"/>
    <xf numFmtId="0" fontId="12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12" fillId="0" borderId="22" xfId="0" applyFont="1" applyBorder="1" applyAlignment="1">
      <alignment vertical="center"/>
    </xf>
    <xf numFmtId="164" fontId="10" fillId="0" borderId="6" xfId="0" applyNumberFormat="1" applyFont="1" applyBorder="1"/>
    <xf numFmtId="0" fontId="12" fillId="0" borderId="14" xfId="0" applyFont="1" applyBorder="1" applyAlignment="1">
      <alignment vertical="center"/>
    </xf>
    <xf numFmtId="164" fontId="10" fillId="0" borderId="13" xfId="0" applyNumberFormat="1" applyFont="1" applyBorder="1"/>
    <xf numFmtId="0" fontId="10" fillId="0" borderId="22" xfId="0" applyFont="1" applyBorder="1"/>
    <xf numFmtId="0" fontId="10" fillId="4" borderId="8" xfId="0" applyFont="1" applyFill="1" applyBorder="1"/>
    <xf numFmtId="164" fontId="10" fillId="4" borderId="1" xfId="0" applyNumberFormat="1" applyFont="1" applyFill="1" applyBorder="1"/>
    <xf numFmtId="0" fontId="10" fillId="2" borderId="2" xfId="0" applyFont="1" applyFill="1" applyBorder="1"/>
    <xf numFmtId="164" fontId="10" fillId="2" borderId="5" xfId="0" applyNumberFormat="1" applyFont="1" applyFill="1" applyBorder="1"/>
    <xf numFmtId="0" fontId="10" fillId="0" borderId="8" xfId="0" applyFont="1" applyBorder="1"/>
    <xf numFmtId="164" fontId="10" fillId="0" borderId="1" xfId="0" applyNumberFormat="1" applyFont="1" applyBorder="1"/>
    <xf numFmtId="0" fontId="11" fillId="5" borderId="0" xfId="0" applyFont="1" applyFill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10"/>
    </xf>
    <xf numFmtId="0" fontId="12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H16" sqref="H16"/>
    </sheetView>
  </sheetViews>
  <sheetFormatPr defaultRowHeight="15" x14ac:dyDescent="0.25"/>
  <cols>
    <col min="1" max="1" width="31.42578125" customWidth="1"/>
    <col min="2" max="2" width="11.85546875" style="16" customWidth="1"/>
    <col min="3" max="3" width="11.7109375" style="16" customWidth="1"/>
    <col min="4" max="4" width="13.5703125" customWidth="1"/>
    <col min="5" max="5" width="15" customWidth="1"/>
  </cols>
  <sheetData>
    <row r="2" spans="1:7" ht="18.75" x14ac:dyDescent="0.3">
      <c r="E2" s="29" t="s">
        <v>44</v>
      </c>
    </row>
    <row r="5" spans="1:7" ht="28.5" x14ac:dyDescent="0.45">
      <c r="A5" s="2" t="s">
        <v>0</v>
      </c>
      <c r="B5" s="25"/>
      <c r="C5" s="25"/>
      <c r="D5" s="2"/>
      <c r="E5" s="2"/>
    </row>
    <row r="6" spans="1:7" ht="43.5" customHeight="1" x14ac:dyDescent="0.3">
      <c r="A6" s="95" t="s">
        <v>89</v>
      </c>
      <c r="B6" s="95"/>
      <c r="C6" s="95"/>
      <c r="D6" s="95"/>
      <c r="E6" s="95"/>
      <c r="F6" s="37"/>
      <c r="G6" s="37"/>
    </row>
    <row r="7" spans="1:7" ht="43.5" customHeight="1" thickBot="1" x14ac:dyDescent="0.3">
      <c r="A7" s="37"/>
      <c r="B7" s="36"/>
      <c r="C7" s="36"/>
      <c r="D7" s="37"/>
      <c r="E7" s="37"/>
      <c r="F7" s="37"/>
      <c r="G7" s="37"/>
    </row>
    <row r="8" spans="1:7" ht="15.75" thickBot="1" x14ac:dyDescent="0.3">
      <c r="A8" s="9" t="s">
        <v>4</v>
      </c>
      <c r="B8" s="18" t="s">
        <v>5</v>
      </c>
      <c r="C8" s="18" t="s">
        <v>6</v>
      </c>
      <c r="D8" s="11" t="s">
        <v>7</v>
      </c>
      <c r="E8" s="11" t="s">
        <v>8</v>
      </c>
    </row>
    <row r="9" spans="1:7" ht="15.75" thickBot="1" x14ac:dyDescent="0.3">
      <c r="A9" s="12" t="s">
        <v>9</v>
      </c>
      <c r="B9" s="26"/>
      <c r="C9" s="26"/>
      <c r="D9" s="6"/>
      <c r="E9" s="21"/>
    </row>
    <row r="10" spans="1:7" x14ac:dyDescent="0.25">
      <c r="A10" s="5" t="s">
        <v>1</v>
      </c>
      <c r="B10" s="27">
        <v>140</v>
      </c>
      <c r="C10" s="27" t="s">
        <v>26</v>
      </c>
      <c r="D10" s="8"/>
      <c r="E10" s="22"/>
    </row>
    <row r="11" spans="1:7" ht="15.75" thickBot="1" x14ac:dyDescent="0.3">
      <c r="A11" s="7" t="s">
        <v>2</v>
      </c>
      <c r="B11" s="27">
        <v>140</v>
      </c>
      <c r="C11" s="27" t="s">
        <v>26</v>
      </c>
      <c r="D11" s="8"/>
      <c r="E11" s="22"/>
    </row>
    <row r="12" spans="1:7" ht="15.75" thickBot="1" x14ac:dyDescent="0.3">
      <c r="A12" s="3" t="s">
        <v>10</v>
      </c>
      <c r="B12" s="27">
        <v>40</v>
      </c>
      <c r="C12" s="27" t="s">
        <v>26</v>
      </c>
      <c r="D12" s="8"/>
      <c r="E12" s="22"/>
    </row>
    <row r="13" spans="1:7" x14ac:dyDescent="0.25">
      <c r="A13" s="7" t="s">
        <v>11</v>
      </c>
      <c r="B13" s="27"/>
      <c r="C13" s="27" t="s">
        <v>30</v>
      </c>
      <c r="D13" s="8"/>
      <c r="E13" s="22"/>
    </row>
    <row r="14" spans="1:7" x14ac:dyDescent="0.25">
      <c r="A14" s="7" t="s">
        <v>12</v>
      </c>
      <c r="B14" s="27">
        <v>42</v>
      </c>
      <c r="C14" s="27" t="s">
        <v>27</v>
      </c>
      <c r="D14" s="8"/>
      <c r="E14" s="22"/>
    </row>
    <row r="15" spans="1:7" x14ac:dyDescent="0.25">
      <c r="A15" s="7" t="s">
        <v>13</v>
      </c>
      <c r="B15" s="27">
        <v>42</v>
      </c>
      <c r="C15" s="27" t="s">
        <v>27</v>
      </c>
      <c r="D15" s="8"/>
      <c r="E15" s="22"/>
    </row>
    <row r="16" spans="1:7" x14ac:dyDescent="0.25">
      <c r="A16" s="7" t="s">
        <v>14</v>
      </c>
      <c r="B16" s="27">
        <v>42</v>
      </c>
      <c r="C16" s="27" t="s">
        <v>27</v>
      </c>
      <c r="D16" s="8"/>
      <c r="E16" s="22"/>
    </row>
    <row r="17" spans="1:5" x14ac:dyDescent="0.25">
      <c r="A17" s="7" t="s">
        <v>15</v>
      </c>
      <c r="B17" s="27">
        <v>140</v>
      </c>
      <c r="C17" s="27" t="s">
        <v>26</v>
      </c>
      <c r="D17" s="8"/>
      <c r="E17" s="22"/>
    </row>
    <row r="18" spans="1:5" x14ac:dyDescent="0.25">
      <c r="A18" s="7" t="s">
        <v>16</v>
      </c>
      <c r="B18" s="27">
        <v>140</v>
      </c>
      <c r="C18" s="27" t="s">
        <v>26</v>
      </c>
      <c r="D18" s="8"/>
      <c r="E18" s="22"/>
    </row>
    <row r="19" spans="1:5" x14ac:dyDescent="0.25">
      <c r="A19" s="7" t="s">
        <v>17</v>
      </c>
      <c r="B19" s="27">
        <v>40</v>
      </c>
      <c r="C19" s="27" t="s">
        <v>26</v>
      </c>
      <c r="D19" s="8"/>
      <c r="E19" s="22"/>
    </row>
    <row r="20" spans="1:5" x14ac:dyDescent="0.25">
      <c r="A20" s="7" t="s">
        <v>18</v>
      </c>
      <c r="B20" s="27"/>
      <c r="C20" s="27"/>
      <c r="D20" s="8"/>
      <c r="E20" s="22"/>
    </row>
    <row r="21" spans="1:5" x14ac:dyDescent="0.25">
      <c r="A21" s="14" t="s">
        <v>19</v>
      </c>
      <c r="B21" s="27">
        <v>1</v>
      </c>
      <c r="C21" s="27" t="s">
        <v>29</v>
      </c>
      <c r="D21" s="8"/>
      <c r="E21" s="22"/>
    </row>
    <row r="22" spans="1:5" x14ac:dyDescent="0.25">
      <c r="A22" s="14" t="s">
        <v>20</v>
      </c>
      <c r="B22" s="27">
        <v>1</v>
      </c>
      <c r="C22" s="27" t="s">
        <v>29</v>
      </c>
      <c r="D22" s="8"/>
      <c r="E22" s="22"/>
    </row>
    <row r="23" spans="1:5" x14ac:dyDescent="0.25">
      <c r="A23" s="14" t="s">
        <v>21</v>
      </c>
      <c r="B23" s="27">
        <v>1</v>
      </c>
      <c r="C23" s="27" t="s">
        <v>29</v>
      </c>
      <c r="D23" s="8"/>
      <c r="E23" s="22"/>
    </row>
    <row r="24" spans="1:5" x14ac:dyDescent="0.25">
      <c r="A24" s="14" t="s">
        <v>22</v>
      </c>
      <c r="B24" s="27">
        <v>2</v>
      </c>
      <c r="C24" s="27" t="s">
        <v>28</v>
      </c>
      <c r="D24" s="8"/>
      <c r="E24" s="22"/>
    </row>
    <row r="25" spans="1:5" x14ac:dyDescent="0.25">
      <c r="A25" s="14" t="s">
        <v>23</v>
      </c>
      <c r="B25" s="27"/>
      <c r="C25" s="27"/>
      <c r="D25" s="8"/>
      <c r="E25" s="22"/>
    </row>
    <row r="26" spans="1:5" ht="15.75" thickBot="1" x14ac:dyDescent="0.3">
      <c r="A26" s="15" t="s">
        <v>24</v>
      </c>
      <c r="B26" s="28"/>
      <c r="C26" s="28"/>
      <c r="D26" s="13"/>
      <c r="E26" s="23" t="s">
        <v>3</v>
      </c>
    </row>
    <row r="27" spans="1:5" ht="15.75" thickBot="1" x14ac:dyDescent="0.3">
      <c r="A27" s="9" t="s">
        <v>25</v>
      </c>
      <c r="B27" s="18"/>
      <c r="C27" s="18"/>
      <c r="D27" s="10"/>
      <c r="E27" s="19">
        <f>SUM(E9:E26)</f>
        <v>0</v>
      </c>
    </row>
    <row r="28" spans="1:5" ht="15.75" thickBot="1" x14ac:dyDescent="0.3">
      <c r="A28" s="20" t="s">
        <v>60</v>
      </c>
      <c r="B28" s="17"/>
      <c r="C28" s="17"/>
      <c r="D28" s="4"/>
      <c r="E28" s="24">
        <f>SUM(E27)*15 %</f>
        <v>0</v>
      </c>
    </row>
    <row r="29" spans="1:5" ht="15.75" thickBot="1" x14ac:dyDescent="0.3">
      <c r="A29" s="20" t="s">
        <v>43</v>
      </c>
      <c r="B29" s="17"/>
      <c r="C29" s="17"/>
      <c r="D29" s="4"/>
      <c r="E29" s="24">
        <f>SUM(E27:E28)</f>
        <v>0</v>
      </c>
    </row>
    <row r="31" spans="1:5" x14ac:dyDescent="0.25">
      <c r="A31" t="s">
        <v>3</v>
      </c>
    </row>
    <row r="32" spans="1:5" x14ac:dyDescent="0.25">
      <c r="A32" t="s">
        <v>3</v>
      </c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0"/>
  <sheetViews>
    <sheetView workbookViewId="0">
      <selection activeCell="A8" sqref="A8:J8"/>
    </sheetView>
  </sheetViews>
  <sheetFormatPr defaultRowHeight="15" x14ac:dyDescent="0.25"/>
  <cols>
    <col min="1" max="1" width="47.42578125" customWidth="1"/>
    <col min="2" max="2" width="15.42578125" customWidth="1"/>
    <col min="3" max="3" width="20.7109375" customWidth="1"/>
    <col min="4" max="4" width="9.140625" customWidth="1"/>
    <col min="10" max="10" width="20.140625" customWidth="1"/>
  </cols>
  <sheetData>
    <row r="2" spans="1:12" ht="45.75" customHeight="1" x14ac:dyDescent="0.35">
      <c r="J2" s="30" t="s">
        <v>45</v>
      </c>
    </row>
    <row r="4" spans="1:12" s="33" customFormat="1" ht="23.25" x14ac:dyDescent="0.35">
      <c r="A4" s="34" t="s">
        <v>99</v>
      </c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</row>
    <row r="5" spans="1:12" s="33" customFormat="1" ht="23.25" x14ac:dyDescent="0.35">
      <c r="A5" s="34" t="s">
        <v>54</v>
      </c>
      <c r="B5" s="34"/>
      <c r="C5" s="34"/>
      <c r="D5" s="34"/>
      <c r="E5" s="34"/>
      <c r="F5" s="34"/>
      <c r="G5" s="34"/>
      <c r="H5" s="34"/>
      <c r="I5" s="34"/>
      <c r="J5" s="35"/>
      <c r="K5" s="35"/>
      <c r="L5" s="35"/>
    </row>
    <row r="6" spans="1:12" ht="22.5" customHeight="1" x14ac:dyDescent="0.25">
      <c r="A6" s="97" t="s">
        <v>88</v>
      </c>
      <c r="B6" s="97"/>
      <c r="C6" s="97"/>
      <c r="D6" s="97"/>
      <c r="E6" s="97"/>
      <c r="F6" s="97"/>
      <c r="G6" s="97"/>
      <c r="H6" s="97"/>
      <c r="I6" s="97"/>
      <c r="J6" s="97"/>
    </row>
    <row r="7" spans="1:12" ht="42" customHeight="1" x14ac:dyDescent="0.25">
      <c r="A7" s="98" t="s">
        <v>71</v>
      </c>
      <c r="B7" s="98"/>
      <c r="C7" s="98"/>
      <c r="D7" s="98"/>
      <c r="E7" s="98"/>
      <c r="F7" s="98"/>
      <c r="G7" s="98"/>
      <c r="H7" s="98"/>
      <c r="I7" s="98"/>
      <c r="J7" s="98"/>
    </row>
    <row r="8" spans="1:12" ht="71.25" customHeight="1" x14ac:dyDescent="0.25">
      <c r="A8" s="98" t="s">
        <v>72</v>
      </c>
      <c r="B8" s="98"/>
      <c r="C8" s="98"/>
      <c r="D8" s="98"/>
      <c r="E8" s="98"/>
      <c r="F8" s="98"/>
      <c r="G8" s="98"/>
      <c r="H8" s="98"/>
      <c r="I8" s="98"/>
      <c r="J8" s="98"/>
    </row>
    <row r="9" spans="1:12" ht="15.75" x14ac:dyDescent="0.25">
      <c r="A9" s="96" t="s">
        <v>73</v>
      </c>
      <c r="B9" s="96"/>
      <c r="C9" s="96"/>
      <c r="D9" s="96"/>
      <c r="E9" s="96"/>
      <c r="F9" s="96"/>
      <c r="G9" s="96"/>
      <c r="H9" s="96"/>
      <c r="I9" s="96"/>
      <c r="J9" s="96"/>
    </row>
    <row r="10" spans="1:12" ht="23.25" customHeight="1" x14ac:dyDescent="0.25">
      <c r="A10" s="96" t="s">
        <v>74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12" ht="21.75" customHeight="1" x14ac:dyDescent="0.25">
      <c r="A11" s="96" t="s">
        <v>75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2" ht="20.25" customHeight="1" x14ac:dyDescent="0.25">
      <c r="A12" s="96" t="s">
        <v>76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2" ht="21" customHeight="1" x14ac:dyDescent="0.25">
      <c r="A13" s="31" t="s">
        <v>77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2" ht="19.5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12" s="33" customFormat="1" ht="21.75" thickBot="1" x14ac:dyDescent="0.4">
      <c r="A15" s="42" t="s">
        <v>31</v>
      </c>
      <c r="B15" s="43" t="s">
        <v>32</v>
      </c>
      <c r="C15" s="44" t="s">
        <v>33</v>
      </c>
    </row>
    <row r="16" spans="1:12" s="33" customFormat="1" ht="21" x14ac:dyDescent="0.35">
      <c r="A16" s="45" t="s">
        <v>47</v>
      </c>
      <c r="B16" s="46">
        <v>910</v>
      </c>
      <c r="C16" s="47" t="s">
        <v>3</v>
      </c>
    </row>
    <row r="17" spans="1:3" s="33" customFormat="1" ht="21" x14ac:dyDescent="0.35">
      <c r="A17" s="48" t="s">
        <v>48</v>
      </c>
      <c r="B17" s="49">
        <v>520</v>
      </c>
      <c r="C17" s="50"/>
    </row>
    <row r="18" spans="1:3" s="33" customFormat="1" ht="21" x14ac:dyDescent="0.35">
      <c r="A18" s="48" t="s">
        <v>49</v>
      </c>
      <c r="B18" s="49">
        <v>540</v>
      </c>
      <c r="C18" s="50"/>
    </row>
    <row r="19" spans="1:3" s="33" customFormat="1" ht="21" x14ac:dyDescent="0.35">
      <c r="A19" s="51" t="s">
        <v>50</v>
      </c>
      <c r="B19" s="52">
        <v>590</v>
      </c>
      <c r="C19" s="53"/>
    </row>
    <row r="20" spans="1:3" s="33" customFormat="1" ht="21" x14ac:dyDescent="0.35">
      <c r="A20" s="48" t="s">
        <v>51</v>
      </c>
      <c r="B20" s="49">
        <v>610</v>
      </c>
      <c r="C20" s="50"/>
    </row>
    <row r="21" spans="1:3" s="33" customFormat="1" ht="21.75" thickBot="1" x14ac:dyDescent="0.4">
      <c r="A21" s="54" t="s">
        <v>52</v>
      </c>
      <c r="B21" s="55">
        <v>630</v>
      </c>
      <c r="C21" s="56" t="s">
        <v>3</v>
      </c>
    </row>
    <row r="22" spans="1:3" s="33" customFormat="1" ht="21.75" thickBot="1" x14ac:dyDescent="0.4">
      <c r="A22" s="57" t="s">
        <v>34</v>
      </c>
      <c r="B22" s="58">
        <f>SUM(B16:B21)</f>
        <v>3800</v>
      </c>
      <c r="C22" s="59">
        <f>SUM(C16:C21)</f>
        <v>0</v>
      </c>
    </row>
    <row r="23" spans="1:3" s="63" customFormat="1" ht="21" x14ac:dyDescent="0.35">
      <c r="A23" s="60" t="s">
        <v>46</v>
      </c>
      <c r="B23" s="61"/>
      <c r="C23" s="62"/>
    </row>
    <row r="24" spans="1:3" s="33" customFormat="1" ht="21.75" thickBot="1" x14ac:dyDescent="0.4"/>
    <row r="25" spans="1:3" s="33" customFormat="1" ht="21.75" thickBot="1" x14ac:dyDescent="0.4">
      <c r="A25" s="44" t="s">
        <v>40</v>
      </c>
      <c r="B25" s="43" t="s">
        <v>3</v>
      </c>
      <c r="C25" s="64" t="s">
        <v>33</v>
      </c>
    </row>
    <row r="26" spans="1:3" s="33" customFormat="1" ht="21" x14ac:dyDescent="0.35">
      <c r="A26" s="65" t="s">
        <v>35</v>
      </c>
      <c r="B26" s="65"/>
      <c r="C26" s="66"/>
    </row>
    <row r="27" spans="1:3" s="33" customFormat="1" ht="21" x14ac:dyDescent="0.35">
      <c r="A27" s="67" t="s">
        <v>36</v>
      </c>
      <c r="B27" s="67"/>
      <c r="C27" s="68"/>
    </row>
    <row r="28" spans="1:3" s="33" customFormat="1" ht="21" x14ac:dyDescent="0.35">
      <c r="A28" s="69" t="s">
        <v>37</v>
      </c>
      <c r="B28" s="69"/>
      <c r="C28" s="70" t="s">
        <v>3</v>
      </c>
    </row>
    <row r="29" spans="1:3" s="33" customFormat="1" ht="21" x14ac:dyDescent="0.35">
      <c r="A29" s="69" t="s">
        <v>38</v>
      </c>
      <c r="B29" s="69"/>
      <c r="C29" s="70"/>
    </row>
    <row r="30" spans="1:3" s="33" customFormat="1" ht="21" x14ac:dyDescent="0.35">
      <c r="A30" s="67" t="s">
        <v>39</v>
      </c>
      <c r="B30" s="67"/>
      <c r="C30" s="68"/>
    </row>
    <row r="31" spans="1:3" s="33" customFormat="1" ht="21.75" thickBot="1" x14ac:dyDescent="0.4">
      <c r="A31" s="71" t="s">
        <v>24</v>
      </c>
      <c r="B31" s="71"/>
      <c r="C31" s="72"/>
    </row>
    <row r="32" spans="1:3" s="33" customFormat="1" ht="21.75" thickBot="1" x14ac:dyDescent="0.4">
      <c r="A32" s="57" t="s">
        <v>34</v>
      </c>
      <c r="B32" s="58" t="s">
        <v>3</v>
      </c>
      <c r="C32" s="59">
        <f>SUM(C26:C31)</f>
        <v>0</v>
      </c>
    </row>
    <row r="33" spans="1:2" s="33" customFormat="1" ht="21" x14ac:dyDescent="0.35"/>
    <row r="34" spans="1:2" s="33" customFormat="1" ht="21.75" thickBot="1" x14ac:dyDescent="0.4"/>
    <row r="35" spans="1:2" s="33" customFormat="1" ht="21.75" thickBot="1" x14ac:dyDescent="0.4">
      <c r="A35" s="38" t="s">
        <v>41</v>
      </c>
      <c r="B35" s="39">
        <f>SUM(C22)+C32</f>
        <v>0</v>
      </c>
    </row>
    <row r="36" spans="1:2" s="33" customFormat="1" ht="21.75" thickBot="1" x14ac:dyDescent="0.4">
      <c r="A36" s="40" t="s">
        <v>59</v>
      </c>
      <c r="B36" s="41">
        <f>SUM(B35)*15%</f>
        <v>0</v>
      </c>
    </row>
    <row r="37" spans="1:2" s="33" customFormat="1" ht="21.75" thickBot="1" x14ac:dyDescent="0.4">
      <c r="A37" s="40" t="s">
        <v>42</v>
      </c>
      <c r="B37" s="41">
        <f>SUM(B35:B36)</f>
        <v>0</v>
      </c>
    </row>
    <row r="38" spans="1:2" s="33" customFormat="1" ht="21" x14ac:dyDescent="0.35"/>
    <row r="39" spans="1:2" s="33" customFormat="1" ht="21" x14ac:dyDescent="0.35"/>
    <row r="40" spans="1:2" s="33" customFormat="1" ht="21" x14ac:dyDescent="0.35"/>
  </sheetData>
  <mergeCells count="7">
    <mergeCell ref="A11:J11"/>
    <mergeCell ref="A12:J12"/>
    <mergeCell ref="A6:J6"/>
    <mergeCell ref="A7:J7"/>
    <mergeCell ref="A8:J8"/>
    <mergeCell ref="A9:J9"/>
    <mergeCell ref="A10:J10"/>
  </mergeCells>
  <pageMargins left="0.7" right="0.7" top="0.78740157499999996" bottom="0.78740157499999996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selection activeCell="F9" sqref="F9"/>
    </sheetView>
  </sheetViews>
  <sheetFormatPr defaultRowHeight="15" x14ac:dyDescent="0.25"/>
  <cols>
    <col min="1" max="1" width="71.85546875" customWidth="1"/>
    <col min="2" max="2" width="45" customWidth="1"/>
    <col min="8" max="8" width="99.42578125" customWidth="1"/>
  </cols>
  <sheetData>
    <row r="1" spans="1:11" ht="15.75" x14ac:dyDescent="0.25">
      <c r="H1" s="32" t="s">
        <v>3</v>
      </c>
      <c r="I1" s="32" t="s">
        <v>87</v>
      </c>
      <c r="K1" s="32" t="s">
        <v>3</v>
      </c>
    </row>
    <row r="3" spans="1:11" ht="87.75" customHeight="1" x14ac:dyDescent="0.5">
      <c r="A3" s="102" t="s">
        <v>53</v>
      </c>
      <c r="B3" s="102"/>
      <c r="C3" s="102"/>
      <c r="D3" s="102"/>
      <c r="E3" s="102"/>
      <c r="F3" s="102"/>
      <c r="G3" s="102"/>
      <c r="H3" s="102"/>
      <c r="I3" s="31"/>
      <c r="J3" s="31"/>
    </row>
    <row r="5" spans="1:11" s="31" customFormat="1" ht="26.25" x14ac:dyDescent="0.4">
      <c r="A5" s="89" t="s">
        <v>62</v>
      </c>
      <c r="B5" s="73"/>
      <c r="C5" s="73"/>
      <c r="D5" s="73"/>
      <c r="E5" s="73"/>
      <c r="F5" s="73"/>
      <c r="G5" s="73"/>
      <c r="H5" s="73"/>
    </row>
    <row r="6" spans="1:11" s="31" customFormat="1" ht="26.25" x14ac:dyDescent="0.4">
      <c r="A6" s="90" t="s">
        <v>100</v>
      </c>
      <c r="B6" s="73"/>
      <c r="C6" s="73"/>
      <c r="D6" s="73"/>
      <c r="E6" s="73"/>
      <c r="F6" s="73"/>
      <c r="G6" s="73"/>
      <c r="H6" s="73"/>
    </row>
    <row r="7" spans="1:11" s="31" customFormat="1" ht="26.25" x14ac:dyDescent="0.4">
      <c r="A7" s="90" t="s">
        <v>90</v>
      </c>
      <c r="B7" s="73"/>
      <c r="C7" s="73"/>
      <c r="D7" s="73"/>
      <c r="E7" s="73"/>
      <c r="F7" s="73"/>
      <c r="G7" s="73"/>
      <c r="H7" s="73"/>
    </row>
    <row r="8" spans="1:11" s="31" customFormat="1" ht="26.25" x14ac:dyDescent="0.4">
      <c r="A8" s="90" t="s">
        <v>91</v>
      </c>
      <c r="B8" s="73"/>
      <c r="C8" s="73"/>
      <c r="D8" s="73"/>
      <c r="E8" s="73"/>
      <c r="F8" s="73"/>
      <c r="G8" s="73"/>
      <c r="H8" s="73"/>
    </row>
    <row r="9" spans="1:11" s="31" customFormat="1" ht="26.25" x14ac:dyDescent="0.4">
      <c r="A9" s="90" t="s">
        <v>92</v>
      </c>
      <c r="B9" s="73"/>
      <c r="C9" s="73"/>
      <c r="D9" s="73"/>
      <c r="E9" s="73"/>
      <c r="F9" s="73"/>
      <c r="G9" s="73"/>
      <c r="H9" s="73"/>
    </row>
    <row r="10" spans="1:11" s="31" customFormat="1" ht="26.25" x14ac:dyDescent="0.4">
      <c r="A10" s="91" t="s">
        <v>98</v>
      </c>
      <c r="B10" s="73"/>
      <c r="C10" s="73"/>
      <c r="D10" s="73"/>
      <c r="E10" s="73"/>
      <c r="F10" s="73"/>
      <c r="G10" s="73"/>
      <c r="H10" s="73"/>
    </row>
    <row r="11" spans="1:11" s="31" customFormat="1" ht="6.75" customHeight="1" x14ac:dyDescent="0.4">
      <c r="A11" s="91"/>
      <c r="B11" s="73"/>
      <c r="C11" s="73"/>
      <c r="D11" s="73"/>
      <c r="E11" s="73"/>
      <c r="F11" s="73"/>
      <c r="G11" s="73"/>
      <c r="H11" s="73"/>
    </row>
    <row r="12" spans="1:11" s="31" customFormat="1" ht="26.25" x14ac:dyDescent="0.4">
      <c r="A12" s="92" t="s">
        <v>63</v>
      </c>
      <c r="B12" s="73"/>
      <c r="C12" s="73"/>
      <c r="D12" s="73"/>
      <c r="E12" s="73"/>
      <c r="F12" s="73"/>
      <c r="G12" s="73"/>
      <c r="H12" s="73"/>
    </row>
    <row r="13" spans="1:11" s="31" customFormat="1" ht="64.5" customHeight="1" x14ac:dyDescent="0.25">
      <c r="A13" s="99" t="s">
        <v>64</v>
      </c>
      <c r="B13" s="99"/>
      <c r="C13" s="99"/>
      <c r="D13" s="99"/>
      <c r="E13" s="99"/>
      <c r="F13" s="99"/>
      <c r="G13" s="99"/>
      <c r="H13" s="99"/>
    </row>
    <row r="14" spans="1:11" s="31" customFormat="1" ht="85.5" customHeight="1" x14ac:dyDescent="0.25">
      <c r="A14" s="100" t="s">
        <v>65</v>
      </c>
      <c r="B14" s="100"/>
      <c r="C14" s="100"/>
      <c r="D14" s="100"/>
      <c r="E14" s="100"/>
      <c r="F14" s="100"/>
      <c r="G14" s="100"/>
      <c r="H14" s="100"/>
    </row>
    <row r="15" spans="1:11" s="31" customFormat="1" ht="74.25" customHeight="1" x14ac:dyDescent="0.25">
      <c r="A15" s="103" t="s">
        <v>69</v>
      </c>
      <c r="B15" s="103"/>
      <c r="C15" s="103"/>
      <c r="D15" s="103"/>
      <c r="E15" s="103"/>
      <c r="F15" s="103"/>
      <c r="G15" s="93"/>
      <c r="H15" s="93"/>
    </row>
    <row r="16" spans="1:11" s="31" customFormat="1" ht="36.75" customHeight="1" x14ac:dyDescent="0.25">
      <c r="A16" s="101" t="s">
        <v>70</v>
      </c>
      <c r="B16" s="101"/>
      <c r="C16" s="101"/>
      <c r="D16" s="101"/>
      <c r="E16" s="101"/>
      <c r="F16" s="101"/>
      <c r="G16" s="101"/>
      <c r="H16" s="101"/>
    </row>
    <row r="17" spans="1:8" s="31" customFormat="1" ht="48.75" customHeight="1" x14ac:dyDescent="0.25">
      <c r="A17" s="100" t="s">
        <v>93</v>
      </c>
      <c r="B17" s="100"/>
      <c r="C17" s="100"/>
      <c r="D17" s="100"/>
      <c r="E17" s="100"/>
      <c r="F17" s="100"/>
      <c r="G17" s="100"/>
      <c r="H17" s="100"/>
    </row>
    <row r="18" spans="1:8" s="31" customFormat="1" ht="21.75" customHeight="1" x14ac:dyDescent="0.25">
      <c r="A18" s="101" t="s">
        <v>94</v>
      </c>
      <c r="B18" s="101"/>
      <c r="C18" s="101"/>
      <c r="D18" s="101"/>
      <c r="E18" s="101"/>
      <c r="F18" s="101"/>
      <c r="G18" s="101"/>
      <c r="H18" s="101"/>
    </row>
    <row r="19" spans="1:8" s="31" customFormat="1" ht="33.75" customHeight="1" x14ac:dyDescent="0.25">
      <c r="A19" s="101" t="s">
        <v>95</v>
      </c>
      <c r="B19" s="101"/>
      <c r="C19" s="101"/>
      <c r="D19" s="101"/>
      <c r="E19" s="101"/>
      <c r="F19" s="101"/>
      <c r="G19" s="101"/>
      <c r="H19" s="101"/>
    </row>
    <row r="20" spans="1:8" s="31" customFormat="1" ht="36.75" customHeight="1" x14ac:dyDescent="0.25">
      <c r="A20" s="101" t="s">
        <v>96</v>
      </c>
      <c r="B20" s="101"/>
      <c r="C20" s="101"/>
      <c r="D20" s="101"/>
      <c r="E20" s="101"/>
      <c r="F20" s="101"/>
      <c r="G20" s="101"/>
      <c r="H20" s="101"/>
    </row>
    <row r="21" spans="1:8" s="31" customFormat="1" ht="26.25" x14ac:dyDescent="0.25">
      <c r="A21" s="101" t="s">
        <v>97</v>
      </c>
      <c r="B21" s="101"/>
      <c r="C21" s="101"/>
      <c r="D21" s="101"/>
      <c r="E21" s="101"/>
      <c r="F21" s="101"/>
      <c r="G21" s="101"/>
      <c r="H21" s="101"/>
    </row>
    <row r="22" spans="1:8" s="31" customFormat="1" ht="25.5" x14ac:dyDescent="0.25">
      <c r="A22" s="94"/>
      <c r="B22" s="94"/>
      <c r="C22" s="94"/>
      <c r="D22" s="94"/>
      <c r="E22" s="94"/>
      <c r="F22" s="94"/>
      <c r="G22" s="94"/>
      <c r="H22" s="94"/>
    </row>
    <row r="23" spans="1:8" s="31" customFormat="1" ht="26.25" thickBot="1" x14ac:dyDescent="0.3">
      <c r="A23" s="94"/>
      <c r="B23" s="94"/>
      <c r="C23" s="94"/>
      <c r="D23" s="94"/>
      <c r="E23" s="94"/>
      <c r="F23" s="94"/>
      <c r="G23" s="94"/>
      <c r="H23" s="94"/>
    </row>
    <row r="24" spans="1:8" s="31" customFormat="1" ht="42" customHeight="1" thickBot="1" x14ac:dyDescent="0.45">
      <c r="A24" s="75" t="s">
        <v>4</v>
      </c>
      <c r="B24" s="76" t="s">
        <v>58</v>
      </c>
      <c r="C24" s="73"/>
      <c r="D24" s="73"/>
      <c r="E24" s="73"/>
      <c r="F24" s="73"/>
      <c r="G24" s="73"/>
      <c r="H24" s="73"/>
    </row>
    <row r="25" spans="1:8" s="31" customFormat="1" ht="26.25" x14ac:dyDescent="0.4">
      <c r="A25" s="77" t="s">
        <v>57</v>
      </c>
      <c r="B25" s="78"/>
      <c r="C25" s="73"/>
      <c r="D25" s="73"/>
      <c r="E25" s="73"/>
      <c r="F25" s="73"/>
      <c r="G25" s="73"/>
      <c r="H25" s="73"/>
    </row>
    <row r="26" spans="1:8" s="31" customFormat="1" ht="26.25" x14ac:dyDescent="0.4">
      <c r="A26" s="79" t="s">
        <v>55</v>
      </c>
      <c r="B26" s="80"/>
      <c r="C26" s="73"/>
      <c r="D26" s="73"/>
      <c r="E26" s="73"/>
      <c r="F26" s="73"/>
      <c r="G26" s="73"/>
      <c r="H26" s="73"/>
    </row>
    <row r="27" spans="1:8" s="31" customFormat="1" ht="26.25" x14ac:dyDescent="0.4">
      <c r="A27" s="79" t="s">
        <v>66</v>
      </c>
      <c r="B27" s="80"/>
      <c r="C27" s="73"/>
      <c r="D27" s="73"/>
      <c r="E27" s="73"/>
      <c r="F27" s="73"/>
      <c r="G27" s="73"/>
      <c r="H27" s="73"/>
    </row>
    <row r="28" spans="1:8" s="31" customFormat="1" ht="26.25" x14ac:dyDescent="0.4">
      <c r="A28" s="79" t="s">
        <v>67</v>
      </c>
      <c r="B28" s="80"/>
      <c r="C28" s="73"/>
      <c r="D28" s="73"/>
      <c r="E28" s="73"/>
      <c r="F28" s="73"/>
      <c r="G28" s="73"/>
      <c r="H28" s="73"/>
    </row>
    <row r="29" spans="1:8" s="31" customFormat="1" ht="26.25" x14ac:dyDescent="0.4">
      <c r="A29" s="79" t="s">
        <v>56</v>
      </c>
      <c r="B29" s="80" t="s">
        <v>3</v>
      </c>
      <c r="C29" s="73"/>
      <c r="D29" s="73"/>
      <c r="E29" s="73"/>
      <c r="F29" s="73"/>
      <c r="G29" s="73"/>
      <c r="H29" s="73"/>
    </row>
    <row r="30" spans="1:8" s="31" customFormat="1" ht="27" thickBot="1" x14ac:dyDescent="0.45">
      <c r="A30" s="81" t="s">
        <v>68</v>
      </c>
      <c r="B30" s="78"/>
      <c r="C30" s="73"/>
      <c r="D30" s="73"/>
      <c r="E30" s="73"/>
      <c r="F30" s="73"/>
      <c r="G30" s="73"/>
      <c r="H30" s="73"/>
    </row>
    <row r="31" spans="1:8" s="31" customFormat="1" ht="27" thickBot="1" x14ac:dyDescent="0.45">
      <c r="A31" s="82" t="s">
        <v>61</v>
      </c>
      <c r="B31" s="83">
        <f>SUM(B25:B30)</f>
        <v>0</v>
      </c>
      <c r="C31" s="73"/>
      <c r="D31" s="73"/>
      <c r="E31" s="73"/>
      <c r="F31" s="73"/>
      <c r="G31" s="73"/>
      <c r="H31" s="73"/>
    </row>
    <row r="32" spans="1:8" s="31" customFormat="1" ht="27" thickBot="1" x14ac:dyDescent="0.45">
      <c r="A32" s="73"/>
      <c r="B32" s="73"/>
      <c r="C32" s="73"/>
      <c r="D32" s="73"/>
      <c r="E32" s="73"/>
      <c r="F32" s="73"/>
      <c r="G32" s="73"/>
      <c r="H32" s="73"/>
    </row>
    <row r="33" spans="1:8" s="31" customFormat="1" ht="27" thickBot="1" x14ac:dyDescent="0.45">
      <c r="A33" s="84" t="s">
        <v>41</v>
      </c>
      <c r="B33" s="85">
        <f>SUM(B31)</f>
        <v>0</v>
      </c>
      <c r="C33" s="73"/>
      <c r="D33" s="73"/>
      <c r="E33" s="73"/>
      <c r="F33" s="73"/>
      <c r="G33" s="73"/>
      <c r="H33" s="73"/>
    </row>
    <row r="34" spans="1:8" s="31" customFormat="1" ht="27" thickBot="1" x14ac:dyDescent="0.45">
      <c r="A34" s="86" t="s">
        <v>59</v>
      </c>
      <c r="B34" s="87">
        <f>SUM(B33)*15%</f>
        <v>0</v>
      </c>
      <c r="C34" s="73"/>
      <c r="D34" s="73"/>
      <c r="E34" s="73"/>
      <c r="F34" s="73"/>
      <c r="G34" s="73"/>
      <c r="H34" s="73"/>
    </row>
    <row r="35" spans="1:8" s="31" customFormat="1" ht="27" thickBot="1" x14ac:dyDescent="0.45">
      <c r="A35" s="86" t="s">
        <v>42</v>
      </c>
      <c r="B35" s="87">
        <f>SUM(B33:B34)</f>
        <v>0</v>
      </c>
      <c r="C35" s="73"/>
      <c r="D35" s="73"/>
      <c r="E35" s="73"/>
      <c r="F35" s="73"/>
      <c r="G35" s="73"/>
      <c r="H35" s="73"/>
    </row>
    <row r="36" spans="1:8" s="31" customFormat="1" ht="26.25" x14ac:dyDescent="0.4">
      <c r="A36" s="73"/>
      <c r="B36" s="73"/>
      <c r="C36" s="73"/>
      <c r="D36" s="73"/>
      <c r="E36" s="73"/>
      <c r="F36" s="73"/>
      <c r="G36" s="73"/>
      <c r="H36" s="73"/>
    </row>
    <row r="37" spans="1:8" s="31" customFormat="1" ht="26.25" x14ac:dyDescent="0.4">
      <c r="A37" s="73"/>
      <c r="B37" s="73"/>
      <c r="C37" s="73"/>
      <c r="D37" s="73"/>
      <c r="E37" s="73"/>
      <c r="F37" s="73"/>
      <c r="G37" s="73"/>
      <c r="H37" s="73"/>
    </row>
    <row r="38" spans="1:8" s="31" customFormat="1" ht="26.25" x14ac:dyDescent="0.4">
      <c r="A38" s="73"/>
      <c r="B38" s="73"/>
      <c r="C38" s="73"/>
      <c r="D38" s="73"/>
      <c r="E38" s="73"/>
      <c r="F38" s="73"/>
      <c r="G38" s="73"/>
      <c r="H38" s="73"/>
    </row>
    <row r="39" spans="1:8" s="31" customFormat="1" ht="26.25" x14ac:dyDescent="0.4">
      <c r="A39" s="73"/>
      <c r="B39" s="73"/>
      <c r="C39" s="73"/>
      <c r="D39" s="73"/>
      <c r="E39" s="73"/>
      <c r="F39" s="73"/>
      <c r="G39" s="73"/>
      <c r="H39" s="73"/>
    </row>
    <row r="40" spans="1:8" s="31" customFormat="1" ht="31.5" x14ac:dyDescent="0.5">
      <c r="A40" s="74" t="s">
        <v>78</v>
      </c>
      <c r="B40" s="74"/>
      <c r="C40" s="74"/>
      <c r="D40" s="74"/>
      <c r="E40" s="74"/>
      <c r="F40" s="74"/>
      <c r="G40" s="74"/>
      <c r="H40" s="74"/>
    </row>
    <row r="41" spans="1:8" s="31" customFormat="1" ht="31.5" x14ac:dyDescent="0.5">
      <c r="A41" s="74"/>
      <c r="B41" s="74"/>
      <c r="C41" s="74"/>
      <c r="D41" s="74"/>
      <c r="E41" s="74"/>
      <c r="F41" s="74"/>
      <c r="G41" s="74"/>
      <c r="H41" s="74"/>
    </row>
    <row r="42" spans="1:8" s="31" customFormat="1" ht="31.5" x14ac:dyDescent="0.5">
      <c r="A42" s="74"/>
      <c r="B42" s="74"/>
      <c r="C42" s="74"/>
      <c r="D42" s="74"/>
      <c r="E42" s="74"/>
      <c r="F42" s="74"/>
      <c r="G42" s="74"/>
      <c r="H42" s="74"/>
    </row>
    <row r="43" spans="1:8" s="31" customFormat="1" ht="31.5" x14ac:dyDescent="0.5">
      <c r="A43" s="74"/>
      <c r="B43" s="74"/>
      <c r="C43" s="74"/>
      <c r="D43" s="74"/>
      <c r="E43" s="74"/>
      <c r="F43" s="74"/>
      <c r="G43" s="74"/>
      <c r="H43" s="74"/>
    </row>
    <row r="44" spans="1:8" s="31" customFormat="1" ht="31.5" x14ac:dyDescent="0.5">
      <c r="A44" s="74"/>
      <c r="B44" s="74" t="s">
        <v>79</v>
      </c>
      <c r="C44" s="74"/>
      <c r="D44" s="74"/>
      <c r="E44" s="74"/>
      <c r="F44" s="74" t="s">
        <v>82</v>
      </c>
      <c r="G44" s="74"/>
      <c r="H44" s="74"/>
    </row>
    <row r="45" spans="1:8" s="31" customFormat="1" ht="31.5" x14ac:dyDescent="0.5">
      <c r="A45" s="74"/>
      <c r="B45" s="74" t="s">
        <v>80</v>
      </c>
      <c r="C45" s="74"/>
      <c r="D45" s="74"/>
      <c r="E45" s="74"/>
      <c r="F45" s="88" t="s">
        <v>83</v>
      </c>
      <c r="G45" s="88"/>
      <c r="H45" s="74"/>
    </row>
    <row r="46" spans="1:8" s="31" customFormat="1" ht="31.5" x14ac:dyDescent="0.5">
      <c r="A46" s="74"/>
      <c r="B46" s="74" t="s">
        <v>81</v>
      </c>
      <c r="C46" s="74"/>
      <c r="D46" s="74"/>
      <c r="E46" s="74"/>
      <c r="F46" s="88" t="s">
        <v>84</v>
      </c>
      <c r="G46" s="88"/>
      <c r="H46" s="74"/>
    </row>
    <row r="47" spans="1:8" s="31" customFormat="1" ht="31.5" x14ac:dyDescent="0.5">
      <c r="A47" s="74"/>
      <c r="B47" s="74" t="s">
        <v>85</v>
      </c>
      <c r="C47" s="74"/>
      <c r="D47" s="74"/>
      <c r="E47" s="74"/>
      <c r="F47" s="74" t="s">
        <v>86</v>
      </c>
      <c r="G47" s="74"/>
      <c r="H47" s="74"/>
    </row>
    <row r="48" spans="1:8" s="31" customFormat="1" ht="31.5" x14ac:dyDescent="0.5">
      <c r="A48" s="74"/>
      <c r="B48" s="74"/>
      <c r="C48" s="74"/>
      <c r="D48" s="74"/>
      <c r="E48" s="74"/>
      <c r="F48" s="74"/>
      <c r="G48" s="74"/>
      <c r="H48" s="74"/>
    </row>
    <row r="49" spans="1:8" s="31" customFormat="1" ht="31.5" x14ac:dyDescent="0.5">
      <c r="A49" s="74"/>
      <c r="B49" s="74"/>
      <c r="C49" s="74"/>
      <c r="D49" s="74"/>
      <c r="E49" s="74"/>
      <c r="F49" s="74"/>
      <c r="G49" s="74"/>
      <c r="H49" s="74"/>
    </row>
  </sheetData>
  <mergeCells count="10">
    <mergeCell ref="A18:H18"/>
    <mergeCell ref="A19:H19"/>
    <mergeCell ref="A20:H20"/>
    <mergeCell ref="A21:H21"/>
    <mergeCell ref="A15:F15"/>
    <mergeCell ref="A13:H13"/>
    <mergeCell ref="A14:H14"/>
    <mergeCell ref="A16:H16"/>
    <mergeCell ref="A17:H17"/>
    <mergeCell ref="A3:H3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odstranění neprůchodnosti TUV</vt:lpstr>
      <vt:lpstr>čistění TUV A-E </vt:lpstr>
      <vt:lpstr>úpravna vody TUV </vt:lpstr>
      <vt:lpstr>'úpravna vody TUV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Krásná</dc:creator>
  <cp:lastModifiedBy>Petra Krásná</cp:lastModifiedBy>
  <cp:lastPrinted>2021-05-24T12:06:38Z</cp:lastPrinted>
  <dcterms:created xsi:type="dcterms:W3CDTF">2021-05-21T06:16:47Z</dcterms:created>
  <dcterms:modified xsi:type="dcterms:W3CDTF">2021-05-25T08:38:18Z</dcterms:modified>
</cp:coreProperties>
</file>