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Vnitřní a venkovní vybav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<sst xmlns="http://schemas.openxmlformats.org/spreadsheetml/2006/main" count="179" uniqueCount="124">
  <si>
    <t>Stavba :</t>
  </si>
  <si>
    <t>Objekt :</t>
  </si>
  <si>
    <t xml:space="preserve">Barvy korpusu: buk, javor, bílá   </t>
  </si>
  <si>
    <t>Barvy dvířek nebo hran: sv.zelená (limetka), sv.modrá, červená, žlutá, oranžová</t>
  </si>
  <si>
    <t>Panty s tlumením: umožňuje samočinné a tiché zavírání dvířek. Děti nemusí dvířka dovírat a tím chráníme děti před úrazem a nábytek před poškozením.</t>
  </si>
  <si>
    <t>Bezpečné police: Všechny otevřené skříňky a niky jsou opatřeny systémem zabraňujícím nežádoucí vypadnutí police.</t>
  </si>
  <si>
    <t>Pevná záda: Záda nábytku jsou pevná z materiálu LTD.</t>
  </si>
  <si>
    <t>Polovýsuv: Všechny zásuvky jsou opatřeny kolečkovými kovovými kolejničkami se zajištěním proti úplnému vysazení zásuvky.</t>
  </si>
  <si>
    <t xml:space="preserve">Frézované úchyty: Frézované úchyty, které ochrání děti při manipulaci s dvířky </t>
  </si>
  <si>
    <t>Materiál: 18 a 25m LTD lamino, hrany ABS 0,5-2mm, frézované. Materiál Egger.</t>
  </si>
  <si>
    <t>Inventární štítky: součástí každého dodaného nábytku budou inventární štítky</t>
  </si>
  <si>
    <t>Vnitřní vybavení</t>
  </si>
  <si>
    <t>P.č.</t>
  </si>
  <si>
    <t>Rozměry</t>
  </si>
  <si>
    <t>popis položky</t>
  </si>
  <si>
    <t>MJ</t>
  </si>
  <si>
    <t>ks</t>
  </si>
  <si>
    <t>Poznámka</t>
  </si>
  <si>
    <t>prům.120, nastavitelná výška</t>
  </si>
  <si>
    <t>Stůl s bukovýma nohama uchycenými v rámu.Výškově nastavitelné nohy od 46 do 58 cm.</t>
  </si>
  <si>
    <t>lamino buk/javor/bílá možnost barevných hran, bukové výškově nastavitelné nohy</t>
  </si>
  <si>
    <t>výška 26</t>
  </si>
  <si>
    <t>česká buková židle, výška 26cm, možnost barevného moření</t>
  </si>
  <si>
    <t>výška 30</t>
  </si>
  <si>
    <t>česká buková židle, výška 30cm, možnost barevného moření</t>
  </si>
  <si>
    <t>výška 34</t>
  </si>
  <si>
    <t>česká buková židle, výška 34cm, možnost barevného moření</t>
  </si>
  <si>
    <t>140 x 76 x 90 x</t>
  </si>
  <si>
    <t>oboustranný stůl, jedna velká zásuvka vč.zámku + kontejner vč.zámku</t>
  </si>
  <si>
    <t xml:space="preserve">ks </t>
  </si>
  <si>
    <t>lamino buk/javor/bílá možnost barevných hran, oboustranný stůl, jedna velká zásuvka vč. zámku + kontejner vč.zámku</t>
  </si>
  <si>
    <t>54 x 81 x 42</t>
  </si>
  <si>
    <t>jednací židle čalouněná</t>
  </si>
  <si>
    <t>Pohodlná a kvalitní kancelářská židle čalouněná, potahová látka černá, červená, modrá, zelená</t>
  </si>
  <si>
    <t>délka sestavy 390cm x výška 76/121/170cm</t>
  </si>
  <si>
    <t>sestava skříněk vč.12ks boxů výšky 15cm</t>
  </si>
  <si>
    <t>sestava skříněk, panty s tlumením, bezpečné police, pevná záda, polovýsuvy, frézované úchyty, LTD: buk/javor/bílá, barevná dvířka: sv.zelená (limetka), sv.modrá, červená, žlutá, oranžová/ možnost barevných hran, 12ks boxů výšky 15cm</t>
  </si>
  <si>
    <t>105 x 121 x 45</t>
  </si>
  <si>
    <t>skříňka na plastové boxy + 18x plastový box výška 15cm</t>
  </si>
  <si>
    <t>skříňka na plastové boxy, bezpečné police, pevná záda, LTD: buk/javor/bílá, možnost barevných hran, 18ks boxů výšky 15cm</t>
  </si>
  <si>
    <t>103.6 x 10.5 x 25.9  cm</t>
  </si>
  <si>
    <t>Přenosné stage piano</t>
  </si>
  <si>
    <t xml:space="preserve">Přenosné stage piano, 61 kláves, černá  Tenký, lehký a kompaktní design                                                                                                     Lehce vyvážená klaviatura Graded Soft Touch Vzorkování Advanced Wave Memory (AWM) Stereo Sampling Vestavěný stereo systém ozvučení
Presetové klavírní skladby
Napájení z baterií nebo adaptéru (adaptér je součástí příslušenství)
Mód automatického vypnutí
</t>
  </si>
  <si>
    <t>140 x 60 x 10cm</t>
  </si>
  <si>
    <t>odpočinková matrace, výška 10cm</t>
  </si>
  <si>
    <t>odpočinková matrace, výška 10cm, spodní část omyvatelná</t>
  </si>
  <si>
    <t>90 x 130cm</t>
  </si>
  <si>
    <t>přikrývka</t>
  </si>
  <si>
    <t>duté vlákno, potah bavlna, možnost prát v pračce</t>
  </si>
  <si>
    <t>40 x 60cm</t>
  </si>
  <si>
    <t>polštář</t>
  </si>
  <si>
    <t>60 x 40                       130 x 90</t>
  </si>
  <si>
    <t>krepové povlečení bavlna, různý potisk</t>
  </si>
  <si>
    <t>krepové povlečení na peřinku a polštář o rozměrech 60 x 40 cm a 130 x 90 cm. Opatřeno nítěnými knoflíky pro možnost mandlování.Kvalitní český výrobce.Gramáž - 125 g/m2.</t>
  </si>
  <si>
    <t>froté prostěradlo na lehátko144cm</t>
  </si>
  <si>
    <t>kvalitní froté prostěradlo  s gumou na lehátko 144cm</t>
  </si>
  <si>
    <t>85 x 103 x 66</t>
  </si>
  <si>
    <t xml:space="preserve">skříň na lůžkoviny otevřená se soklem pro 6 dětí </t>
  </si>
  <si>
    <t>větrací otvory,lamino buk/javor/bílá možnost barevných hran</t>
  </si>
  <si>
    <t>85 x 147 x 66</t>
  </si>
  <si>
    <t>skříň na matrace otevřená bez soklu pro 6 dětí</t>
  </si>
  <si>
    <t>š.101 x 115(140) x 25cm(50cm)</t>
  </si>
  <si>
    <t>šatna pro 4 děti, horní díl se zády + šatní lavice</t>
  </si>
  <si>
    <t>lamino buk/javor/bílá možnost barevných hran, dvojháček,dvojsáček  pro každé dítě (barva žlutá, modrá, zelená, červená)</t>
  </si>
  <si>
    <t>š.72 x v.95 x h.14cm</t>
  </si>
  <si>
    <t>lamino buk/javor/bílá možnost barevných hran, dvojháček</t>
  </si>
  <si>
    <t>š.50 x v.95 x h.14cm</t>
  </si>
  <si>
    <t>š.3 x v.80 x h.55cm</t>
  </si>
  <si>
    <t>Umývárna - dělící stěna do koupelny</t>
  </si>
  <si>
    <t>š.92 x hl.60 v.94,5                                  rozměry polic: š.83 x hl.510, hmotnost 10kg</t>
  </si>
  <si>
    <t>Servírovací vozík 2 police</t>
  </si>
  <si>
    <t>270 x 80cm</t>
  </si>
  <si>
    <t>Ribstol</t>
  </si>
  <si>
    <t>240 x š.24 x hl.28cm</t>
  </si>
  <si>
    <t>lavička na cvičení</t>
  </si>
  <si>
    <t>tabule 200 x 120cm na zvedacím systemu - pylony</t>
  </si>
  <si>
    <t>Interaktivní sestava: tabule, interaktivní projektor, univerzální rameno, pojízdné pylony</t>
  </si>
  <si>
    <t xml:space="preserve">Jednodílná magnetická tabule s poličkou s dvouvrstvým keramickým povrchem e3 nejvyšší kvality(810°- záruka 25 let).  Tabule na pojízdném systému - pylony vč. univerzálního ramene a odkládací poličky. Interaktivní projektor: ultrakrátká projekční vzdálenost (cca 60 cm), Technologie projekce 3LCD, Svítivost (ANSI) 3300 lm
Kontrast 10000:1, Nativní rozlišení WXGA 16:10
Životnost lampy až 6000 hodin (eco), Integrovaný snímač polohy
Hmotnost 5,5 kg, rozměry 367 x 375 x 155 mm
Dvě interaktivní pera, dotyková jednotka pro ovládání až 6ti dotyky zároveň
Záruka na lampu projektoru pro školy - 3 roky  montážní elektroinstalační materiál 
</t>
  </si>
  <si>
    <t>Doprava, montáž nábytku, montáž interaktivní tabule, odvoz odpadu</t>
  </si>
  <si>
    <t>ZAHRADA</t>
  </si>
  <si>
    <t>zahrada - houpadlo medvěd</t>
  </si>
  <si>
    <t>houpadlo pro 2 děti</t>
  </si>
  <si>
    <t>zahrada - houpadlo koníček</t>
  </si>
  <si>
    <t>houpadlo pro 1 dítě</t>
  </si>
  <si>
    <t>zahrada - sestava s tobogánem</t>
  </si>
  <si>
    <t>dopadová výška 150cm, nutná dopadová plocha, věže, tobogán, žebříky, šplhací rampa, prolézací tunel, kreslící tabule, lezecká stěna, domeček</t>
  </si>
  <si>
    <t>150 x 100cm</t>
  </si>
  <si>
    <t>Kreslící tabule</t>
  </si>
  <si>
    <t>Masivní, čepovaná, dřevěná konstrukce</t>
  </si>
  <si>
    <t>400 x 400cm</t>
  </si>
  <si>
    <t>pískoviště</t>
  </si>
  <si>
    <t>zastřeěení pískoviště 400 x 400cm</t>
  </si>
  <si>
    <t>zastřešení pískoviště 400 x 400cm</t>
  </si>
  <si>
    <t xml:space="preserve">krycí plachta na pískoviště </t>
  </si>
  <si>
    <t>krycí plachta na pískoviště 400 x 400cm                                                               Odolná plachta s úchyty. Ochrání pískoviště proti nečistotám</t>
  </si>
  <si>
    <t>80m2</t>
  </si>
  <si>
    <t>Dopadová plocha pryž cena m2 materiál/práce</t>
  </si>
  <si>
    <t>m2</t>
  </si>
  <si>
    <t>pryž 50 x 50cm</t>
  </si>
  <si>
    <t>105 x 100 x v.stolu 50 x v.sedu 25cm</t>
  </si>
  <si>
    <t>Dřevěná sedací souprava pro děti</t>
  </si>
  <si>
    <t>vhodná pro 4 děti. Medové nebo hnědé provedení</t>
  </si>
  <si>
    <t>montáž zahradních prvků</t>
  </si>
  <si>
    <t>Celková cena Kč vč. DPH</t>
  </si>
  <si>
    <t>Položkový rozpočet</t>
  </si>
  <si>
    <t>Technická specifikace:</t>
  </si>
  <si>
    <t>Pásový schodolez</t>
  </si>
  <si>
    <t>vhodný pro klasické rovné schody</t>
  </si>
  <si>
    <t>Umývárna – závěsná police, 6 dětí, s kelímky</t>
  </si>
  <si>
    <t>Umývárna – závěsná police, 4 děti, s kelímky</t>
  </si>
  <si>
    <t>Dětský domeček s verandou, stolem a lavicemi</t>
  </si>
  <si>
    <t>Jednotková cena</t>
  </si>
  <si>
    <t>Cena celkem (bez DPH)</t>
  </si>
  <si>
    <t>Cena celkem za zahradní prvky Kč vč. DPH</t>
  </si>
  <si>
    <t>Cena celkem za vnitřní vybavení Kč vč. DPH</t>
  </si>
  <si>
    <t>Vybavení MŠ Pohádka Kolín V., Chelčického 1299, Kolín V.</t>
  </si>
  <si>
    <t>Energetická třída A+</t>
  </si>
  <si>
    <t>se 4 otočnýmí kolečky, z toho 2x brdza</t>
  </si>
  <si>
    <t xml:space="preserve">Vestavná/podstavná chladnička 120l </t>
  </si>
  <si>
    <t>šíře 60 cm</t>
  </si>
  <si>
    <t>Vestavná myčka na nádobí</t>
  </si>
  <si>
    <t>Energetická třída A++</t>
  </si>
  <si>
    <t>pískoviště 400 x 400cm, z dřevěných lepených profilu</t>
  </si>
  <si>
    <t>celoplastový, zastřešený se stolkem,  bočnicemi a verandou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</si>
</sst>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7">
    <xf numFmtId="0" fontId="0" fillId="0" borderId="0" xfId="0"/>
    <xf numFmtId="0" fontId="4" fillId="0" borderId="1" xfId="20" applyFont="1" applyBorder="1" applyAlignment="1">
      <alignment horizontal="center"/>
      <protection/>
    </xf>
    <xf numFmtId="49" fontId="4" fillId="0" borderId="2" xfId="20" applyNumberFormat="1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49" fontId="5" fillId="0" borderId="0" xfId="20" applyNumberFormat="1" applyFont="1" applyBorder="1">
      <alignment/>
      <protection/>
    </xf>
    <xf numFmtId="0" fontId="6" fillId="2" borderId="3" xfId="20" applyFont="1" applyFill="1" applyBorder="1" applyAlignment="1">
      <alignment/>
      <protection/>
    </xf>
    <xf numFmtId="0" fontId="6" fillId="2" borderId="4" xfId="20" applyFont="1" applyFill="1" applyBorder="1" applyAlignment="1">
      <alignment/>
      <protection/>
    </xf>
    <xf numFmtId="49" fontId="5" fillId="3" borderId="5" xfId="20" applyNumberFormat="1" applyFont="1" applyFill="1" applyBorder="1">
      <alignment/>
      <protection/>
    </xf>
    <xf numFmtId="0" fontId="5" fillId="3" borderId="5" xfId="20" applyFont="1" applyFill="1" applyBorder="1" applyAlignment="1">
      <alignment horizontal="center"/>
      <protection/>
    </xf>
    <xf numFmtId="1" fontId="5" fillId="3" borderId="5" xfId="20" applyNumberFormat="1" applyFont="1" applyFill="1" applyBorder="1" applyAlignment="1">
      <alignment horizontal="center"/>
      <protection/>
    </xf>
    <xf numFmtId="0" fontId="7" fillId="3" borderId="5" xfId="0" applyFont="1" applyFill="1" applyBorder="1" applyAlignment="1">
      <alignment wrapText="1"/>
    </xf>
    <xf numFmtId="0" fontId="1" fillId="0" borderId="5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vertical="center" wrapText="1"/>
      <protection/>
    </xf>
    <xf numFmtId="49" fontId="4" fillId="0" borderId="5" xfId="20" applyNumberFormat="1" applyFont="1" applyBorder="1" applyAlignment="1">
      <alignment horizontal="center" vertical="center" shrinkToFit="1"/>
      <protection/>
    </xf>
    <xf numFmtId="1" fontId="4" fillId="0" borderId="5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/>
      <protection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49" fontId="4" fillId="0" borderId="5" xfId="20" applyNumberFormat="1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49" fontId="5" fillId="3" borderId="8" xfId="20" applyNumberFormat="1" applyFont="1" applyFill="1" applyBorder="1">
      <alignment/>
      <protection/>
    </xf>
    <xf numFmtId="0" fontId="5" fillId="3" borderId="8" xfId="20" applyFont="1" applyFill="1" applyBorder="1" applyAlignment="1">
      <alignment horizontal="center"/>
      <protection/>
    </xf>
    <xf numFmtId="1" fontId="5" fillId="3" borderId="8" xfId="20" applyNumberFormat="1" applyFont="1" applyFill="1" applyBorder="1" applyAlignment="1">
      <alignment horizontal="center"/>
      <protection/>
    </xf>
    <xf numFmtId="0" fontId="7" fillId="3" borderId="8" xfId="0" applyFont="1" applyFill="1" applyBorder="1" applyAlignment="1">
      <alignment wrapText="1"/>
    </xf>
    <xf numFmtId="0" fontId="4" fillId="0" borderId="9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left" vertical="center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5" fillId="2" borderId="3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vertical="center"/>
      <protection/>
    </xf>
    <xf numFmtId="0" fontId="5" fillId="4" borderId="7" xfId="20" applyFont="1" applyFill="1" applyBorder="1" applyAlignment="1">
      <alignment vertical="center"/>
      <protection/>
    </xf>
    <xf numFmtId="49" fontId="4" fillId="0" borderId="5" xfId="20" applyNumberFormat="1" applyFont="1" applyBorder="1" applyAlignment="1">
      <alignment horizontal="center" vertical="center"/>
      <protection/>
    </xf>
    <xf numFmtId="49" fontId="4" fillId="0" borderId="5" xfId="20" applyNumberFormat="1" applyFont="1" applyBorder="1" applyAlignment="1">
      <alignment horizontal="center" vertical="center" wrapText="1"/>
      <protection/>
    </xf>
    <xf numFmtId="0" fontId="4" fillId="4" borderId="5" xfId="20" applyFont="1" applyFill="1" applyBorder="1" applyAlignment="1">
      <alignment vertical="center" wrapText="1"/>
      <protection/>
    </xf>
    <xf numFmtId="0" fontId="5" fillId="2" borderId="5" xfId="20" applyFont="1" applyFill="1" applyBorder="1" applyAlignment="1">
      <alignment vertical="center"/>
      <protection/>
    </xf>
    <xf numFmtId="0" fontId="0" fillId="0" borderId="5" xfId="0" applyBorder="1"/>
    <xf numFmtId="164" fontId="0" fillId="0" borderId="5" xfId="0" applyNumberFormat="1" applyBorder="1"/>
    <xf numFmtId="0" fontId="6" fillId="2" borderId="10" xfId="20" applyFont="1" applyFill="1" applyBorder="1" applyAlignment="1">
      <alignment/>
      <protection/>
    </xf>
    <xf numFmtId="49" fontId="4" fillId="0" borderId="0" xfId="20" applyNumberFormat="1" applyFont="1" applyBorder="1" applyAlignment="1">
      <alignment/>
      <protection/>
    </xf>
    <xf numFmtId="0" fontId="4" fillId="0" borderId="11" xfId="20" applyFont="1" applyBorder="1" applyAlignment="1">
      <alignment/>
      <protection/>
    </xf>
    <xf numFmtId="0" fontId="4" fillId="0" borderId="12" xfId="20" applyFont="1" applyBorder="1" applyAlignment="1">
      <alignment/>
      <protection/>
    </xf>
    <xf numFmtId="49" fontId="4" fillId="0" borderId="5" xfId="20" applyNumberFormat="1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64" fontId="10" fillId="0" borderId="3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9" fontId="5" fillId="0" borderId="13" xfId="20" applyNumberFormat="1" applyFont="1" applyBorder="1" applyAlignment="1">
      <alignment horizontal="left"/>
      <protection/>
    </xf>
    <xf numFmtId="49" fontId="5" fillId="0" borderId="14" xfId="20" applyNumberFormat="1" applyFont="1" applyBorder="1" applyAlignment="1">
      <alignment horizontal="left"/>
      <protection/>
    </xf>
    <xf numFmtId="49" fontId="5" fillId="0" borderId="15" xfId="20" applyNumberFormat="1" applyFont="1" applyBorder="1" applyAlignment="1">
      <alignment horizontal="left"/>
      <protection/>
    </xf>
    <xf numFmtId="49" fontId="5" fillId="0" borderId="16" xfId="20" applyNumberFormat="1" applyFont="1" applyBorder="1" applyAlignment="1">
      <alignment horizontal="left"/>
      <protection/>
    </xf>
    <xf numFmtId="49" fontId="5" fillId="0" borderId="17" xfId="20" applyNumberFormat="1" applyFont="1" applyBorder="1" applyAlignment="1">
      <alignment horizontal="left"/>
      <protection/>
    </xf>
    <xf numFmtId="49" fontId="5" fillId="0" borderId="18" xfId="20" applyNumberFormat="1" applyFont="1" applyBorder="1" applyAlignment="1">
      <alignment horizontal="left"/>
      <protection/>
    </xf>
    <xf numFmtId="49" fontId="4" fillId="0" borderId="5" xfId="20" applyNumberFormat="1" applyFont="1" applyBorder="1" applyAlignment="1">
      <alignment horizontal="left"/>
      <protection/>
    </xf>
    <xf numFmtId="0" fontId="6" fillId="2" borderId="3" xfId="20" applyFont="1" applyFill="1" applyBorder="1" applyAlignment="1">
      <alignment horizontal="left" vertical="center"/>
      <protection/>
    </xf>
    <xf numFmtId="0" fontId="6" fillId="2" borderId="4" xfId="20" applyFont="1" applyFill="1" applyBorder="1" applyAlignment="1">
      <alignment horizontal="left" vertical="center"/>
      <protection/>
    </xf>
    <xf numFmtId="0" fontId="6" fillId="2" borderId="10" xfId="20" applyFont="1" applyFill="1" applyBorder="1" applyAlignment="1">
      <alignment horizontal="left" vertical="center"/>
      <protection/>
    </xf>
    <xf numFmtId="0" fontId="5" fillId="2" borderId="5" xfId="20" applyFont="1" applyFill="1" applyBorder="1" applyAlignment="1">
      <alignment horizontal="left" vertical="center"/>
      <protection/>
    </xf>
    <xf numFmtId="0" fontId="9" fillId="5" borderId="5" xfId="20" applyFont="1" applyFill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/>
      <protection/>
    </xf>
    <xf numFmtId="0" fontId="4" fillId="0" borderId="4" xfId="20" applyFont="1" applyBorder="1" applyAlignment="1">
      <alignment horizontal="left" vertical="center"/>
      <protection/>
    </xf>
    <xf numFmtId="0" fontId="4" fillId="0" borderId="10" xfId="20" applyFont="1" applyBorder="1" applyAlignment="1">
      <alignment horizontal="left" vertical="center"/>
      <protection/>
    </xf>
    <xf numFmtId="164" fontId="11" fillId="0" borderId="3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4" fillId="0" borderId="5" xfId="20" applyFont="1" applyFill="1" applyBorder="1" applyAlignment="1">
      <alignment vertical="center" wrapText="1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="80" zoomScaleNormal="80" workbookViewId="0" topLeftCell="A1">
      <selection activeCell="A13" sqref="A13:H13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53.57421875" style="0" customWidth="1"/>
    <col min="4" max="4" width="10.140625" style="0" customWidth="1"/>
    <col min="6" max="6" width="70.28125" style="0" customWidth="1"/>
    <col min="7" max="7" width="24.00390625" style="0" customWidth="1"/>
    <col min="8" max="8" width="30.00390625" style="0" customWidth="1"/>
  </cols>
  <sheetData>
    <row r="1" spans="1:8" ht="16.5" thickBot="1">
      <c r="A1" s="51" t="s">
        <v>104</v>
      </c>
      <c r="B1" s="51"/>
      <c r="C1" s="51"/>
      <c r="D1" s="51"/>
      <c r="E1" s="51"/>
      <c r="F1" s="51"/>
      <c r="G1" s="51"/>
      <c r="H1" s="51"/>
    </row>
    <row r="2" spans="1:8" ht="16.5" thickTop="1">
      <c r="A2" s="1" t="s">
        <v>0</v>
      </c>
      <c r="B2" s="56" t="s">
        <v>115</v>
      </c>
      <c r="C2" s="57"/>
      <c r="D2" s="57"/>
      <c r="E2" s="57"/>
      <c r="F2" s="57"/>
      <c r="G2" s="57"/>
      <c r="H2" s="58"/>
    </row>
    <row r="3" spans="1:8" ht="16.5" thickBot="1">
      <c r="A3" s="2" t="s">
        <v>1</v>
      </c>
      <c r="B3" s="59"/>
      <c r="C3" s="60"/>
      <c r="D3" s="60"/>
      <c r="E3" s="60"/>
      <c r="F3" s="60"/>
      <c r="G3" s="60"/>
      <c r="H3" s="61"/>
    </row>
    <row r="4" spans="1:6" ht="16.5" thickTop="1">
      <c r="A4" s="3"/>
      <c r="B4" s="4"/>
      <c r="C4" s="4"/>
      <c r="D4" s="4"/>
      <c r="E4" s="4"/>
      <c r="F4" s="4"/>
    </row>
    <row r="5" spans="1:6" ht="15.75">
      <c r="A5" s="44" t="s">
        <v>105</v>
      </c>
      <c r="B5" s="44"/>
      <c r="C5" s="44"/>
      <c r="D5" s="44"/>
      <c r="E5" s="44"/>
      <c r="F5" s="44"/>
    </row>
    <row r="6" spans="1:8" ht="15.75">
      <c r="A6" s="62" t="s">
        <v>2</v>
      </c>
      <c r="B6" s="62"/>
      <c r="C6" s="62"/>
      <c r="D6" s="62"/>
      <c r="E6" s="62"/>
      <c r="F6" s="62"/>
      <c r="G6" s="62"/>
      <c r="H6" s="62"/>
    </row>
    <row r="7" spans="1:8" ht="15.75">
      <c r="A7" s="62" t="s">
        <v>3</v>
      </c>
      <c r="B7" s="62"/>
      <c r="C7" s="62"/>
      <c r="D7" s="62"/>
      <c r="E7" s="62"/>
      <c r="F7" s="62"/>
      <c r="G7" s="62"/>
      <c r="H7" s="62"/>
    </row>
    <row r="8" spans="1:8" ht="15.75">
      <c r="A8" s="62" t="s">
        <v>4</v>
      </c>
      <c r="B8" s="62"/>
      <c r="C8" s="62"/>
      <c r="D8" s="62"/>
      <c r="E8" s="62"/>
      <c r="F8" s="62"/>
      <c r="G8" s="62"/>
      <c r="H8" s="62"/>
    </row>
    <row r="9" spans="1:8" ht="15.75">
      <c r="A9" s="62" t="s">
        <v>5</v>
      </c>
      <c r="B9" s="62"/>
      <c r="C9" s="62"/>
      <c r="D9" s="62"/>
      <c r="E9" s="62"/>
      <c r="F9" s="62"/>
      <c r="G9" s="62"/>
      <c r="H9" s="62"/>
    </row>
    <row r="10" spans="1:8" ht="15.75">
      <c r="A10" s="62" t="s">
        <v>6</v>
      </c>
      <c r="B10" s="62"/>
      <c r="C10" s="62"/>
      <c r="D10" s="62"/>
      <c r="E10" s="62"/>
      <c r="F10" s="62"/>
      <c r="G10" s="62"/>
      <c r="H10" s="62"/>
    </row>
    <row r="11" spans="1:8" ht="15.75">
      <c r="A11" s="62" t="s">
        <v>7</v>
      </c>
      <c r="B11" s="62"/>
      <c r="C11" s="62"/>
      <c r="D11" s="62"/>
      <c r="E11" s="62"/>
      <c r="F11" s="62"/>
      <c r="G11" s="62"/>
      <c r="H11" s="62"/>
    </row>
    <row r="12" spans="1:8" ht="15.75">
      <c r="A12" s="62" t="s">
        <v>8</v>
      </c>
      <c r="B12" s="62"/>
      <c r="C12" s="62"/>
      <c r="D12" s="62"/>
      <c r="E12" s="62"/>
      <c r="F12" s="62"/>
      <c r="G12" s="62"/>
      <c r="H12" s="62"/>
    </row>
    <row r="13" spans="1:8" ht="15.75">
      <c r="A13" s="62" t="s">
        <v>9</v>
      </c>
      <c r="B13" s="62"/>
      <c r="C13" s="62"/>
      <c r="D13" s="62"/>
      <c r="E13" s="62"/>
      <c r="F13" s="62"/>
      <c r="G13" s="62"/>
      <c r="H13" s="62"/>
    </row>
    <row r="14" spans="1:8" ht="15.75">
      <c r="A14" s="62" t="s">
        <v>10</v>
      </c>
      <c r="B14" s="62"/>
      <c r="C14" s="62"/>
      <c r="D14" s="62"/>
      <c r="E14" s="62"/>
      <c r="F14" s="62"/>
      <c r="G14" s="62"/>
      <c r="H14" s="62"/>
    </row>
    <row r="15" spans="1:6" ht="15.75" customHeight="1">
      <c r="A15" s="45"/>
      <c r="B15" s="46"/>
      <c r="C15" s="46"/>
      <c r="D15" s="46"/>
      <c r="E15" s="46"/>
      <c r="F15" s="46"/>
    </row>
    <row r="16" spans="1:8" ht="18" customHeight="1">
      <c r="A16" s="5" t="s">
        <v>11</v>
      </c>
      <c r="B16" s="6"/>
      <c r="C16" s="6"/>
      <c r="D16" s="6"/>
      <c r="E16" s="6"/>
      <c r="F16" s="6"/>
      <c r="G16" s="6"/>
      <c r="H16" s="43"/>
    </row>
    <row r="17" spans="1:8" ht="15.75">
      <c r="A17" s="7" t="s">
        <v>12</v>
      </c>
      <c r="B17" s="8" t="s">
        <v>13</v>
      </c>
      <c r="C17" s="8" t="s">
        <v>14</v>
      </c>
      <c r="D17" s="8" t="s">
        <v>15</v>
      </c>
      <c r="E17" s="9" t="s">
        <v>16</v>
      </c>
      <c r="F17" s="10" t="s">
        <v>17</v>
      </c>
      <c r="G17" s="8" t="s">
        <v>111</v>
      </c>
      <c r="H17" s="8" t="s">
        <v>112</v>
      </c>
    </row>
    <row r="18" spans="1:8" ht="30">
      <c r="A18" s="11">
        <v>1</v>
      </c>
      <c r="B18" s="12" t="s">
        <v>18</v>
      </c>
      <c r="C18" s="13" t="s">
        <v>19</v>
      </c>
      <c r="D18" s="14" t="s">
        <v>16</v>
      </c>
      <c r="E18" s="15">
        <v>10</v>
      </c>
      <c r="F18" s="13" t="s">
        <v>20</v>
      </c>
      <c r="G18" s="41"/>
      <c r="H18" s="42">
        <f>E18*G18</f>
        <v>0</v>
      </c>
    </row>
    <row r="19" spans="1:8" ht="30">
      <c r="A19" s="11">
        <v>2</v>
      </c>
      <c r="B19" s="12" t="s">
        <v>21</v>
      </c>
      <c r="C19" s="13" t="s">
        <v>22</v>
      </c>
      <c r="D19" s="14" t="s">
        <v>16</v>
      </c>
      <c r="E19" s="15">
        <v>12</v>
      </c>
      <c r="F19" s="13" t="s">
        <v>22</v>
      </c>
      <c r="G19" s="41"/>
      <c r="H19" s="42">
        <f aca="true" t="shared" si="0" ref="H19:H45">E19*G19</f>
        <v>0</v>
      </c>
    </row>
    <row r="20" spans="1:8" ht="30">
      <c r="A20" s="11">
        <v>3</v>
      </c>
      <c r="B20" s="12" t="s">
        <v>23</v>
      </c>
      <c r="C20" s="13" t="s">
        <v>24</v>
      </c>
      <c r="D20" s="14" t="s">
        <v>16</v>
      </c>
      <c r="E20" s="15">
        <v>24</v>
      </c>
      <c r="F20" s="13" t="s">
        <v>24</v>
      </c>
      <c r="G20" s="41"/>
      <c r="H20" s="42">
        <f t="shared" si="0"/>
        <v>0</v>
      </c>
    </row>
    <row r="21" spans="1:8" ht="30">
      <c r="A21" s="11">
        <v>4</v>
      </c>
      <c r="B21" s="12" t="s">
        <v>25</v>
      </c>
      <c r="C21" s="13" t="s">
        <v>26</v>
      </c>
      <c r="D21" s="14" t="s">
        <v>16</v>
      </c>
      <c r="E21" s="15">
        <v>24</v>
      </c>
      <c r="F21" s="13" t="s">
        <v>26</v>
      </c>
      <c r="G21" s="41"/>
      <c r="H21" s="42">
        <f t="shared" si="0"/>
        <v>0</v>
      </c>
    </row>
    <row r="22" spans="1:8" ht="30">
      <c r="A22" s="11">
        <v>5</v>
      </c>
      <c r="B22" s="12" t="s">
        <v>27</v>
      </c>
      <c r="C22" s="13" t="s">
        <v>28</v>
      </c>
      <c r="D22" s="14" t="s">
        <v>29</v>
      </c>
      <c r="E22" s="15">
        <v>2</v>
      </c>
      <c r="F22" s="13" t="s">
        <v>30</v>
      </c>
      <c r="G22" s="41"/>
      <c r="H22" s="42">
        <f t="shared" si="0"/>
        <v>0</v>
      </c>
    </row>
    <row r="23" spans="1:8" ht="30">
      <c r="A23" s="11">
        <v>6</v>
      </c>
      <c r="B23" s="12" t="s">
        <v>31</v>
      </c>
      <c r="C23" s="13" t="s">
        <v>32</v>
      </c>
      <c r="D23" s="14" t="s">
        <v>16</v>
      </c>
      <c r="E23" s="15">
        <v>4</v>
      </c>
      <c r="F23" s="13" t="s">
        <v>33</v>
      </c>
      <c r="G23" s="41"/>
      <c r="H23" s="42">
        <f t="shared" si="0"/>
        <v>0</v>
      </c>
    </row>
    <row r="24" spans="1:8" ht="60">
      <c r="A24" s="11">
        <v>7</v>
      </c>
      <c r="B24" s="16" t="s">
        <v>34</v>
      </c>
      <c r="C24" s="13" t="s">
        <v>35</v>
      </c>
      <c r="D24" s="14" t="s">
        <v>16</v>
      </c>
      <c r="E24" s="15">
        <v>2</v>
      </c>
      <c r="F24" s="13" t="s">
        <v>36</v>
      </c>
      <c r="G24" s="41"/>
      <c r="H24" s="42">
        <f t="shared" si="0"/>
        <v>0</v>
      </c>
    </row>
    <row r="25" spans="1:8" ht="30">
      <c r="A25" s="11">
        <v>8</v>
      </c>
      <c r="B25" s="17" t="s">
        <v>37</v>
      </c>
      <c r="C25" s="73" t="s">
        <v>38</v>
      </c>
      <c r="D25" s="14" t="s">
        <v>16</v>
      </c>
      <c r="E25" s="15">
        <v>2</v>
      </c>
      <c r="F25" s="13" t="s">
        <v>39</v>
      </c>
      <c r="G25" s="41"/>
      <c r="H25" s="42">
        <f t="shared" si="0"/>
        <v>0</v>
      </c>
    </row>
    <row r="26" spans="1:8" ht="124.5" customHeight="1">
      <c r="A26" s="11">
        <v>9</v>
      </c>
      <c r="B26" s="12" t="s">
        <v>40</v>
      </c>
      <c r="C26" s="74" t="s">
        <v>41</v>
      </c>
      <c r="D26" s="14" t="s">
        <v>16</v>
      </c>
      <c r="E26" s="15">
        <v>1</v>
      </c>
      <c r="F26" s="19" t="s">
        <v>42</v>
      </c>
      <c r="G26" s="41"/>
      <c r="H26" s="42">
        <f t="shared" si="0"/>
        <v>0</v>
      </c>
    </row>
    <row r="27" spans="1:8" ht="15">
      <c r="A27" s="11">
        <v>10</v>
      </c>
      <c r="B27" s="17" t="s">
        <v>43</v>
      </c>
      <c r="C27" s="22" t="s">
        <v>44</v>
      </c>
      <c r="D27" s="14" t="s">
        <v>29</v>
      </c>
      <c r="E27" s="15">
        <v>56</v>
      </c>
      <c r="F27" s="20" t="s">
        <v>45</v>
      </c>
      <c r="G27" s="41"/>
      <c r="H27" s="42">
        <f t="shared" si="0"/>
        <v>0</v>
      </c>
    </row>
    <row r="28" spans="1:8" ht="15">
      <c r="A28" s="11">
        <v>11</v>
      </c>
      <c r="B28" s="37" t="s">
        <v>46</v>
      </c>
      <c r="C28" s="13" t="s">
        <v>47</v>
      </c>
      <c r="D28" s="14" t="s">
        <v>16</v>
      </c>
      <c r="E28" s="15">
        <v>56</v>
      </c>
      <c r="F28" s="13" t="s">
        <v>48</v>
      </c>
      <c r="G28" s="41"/>
      <c r="H28" s="42">
        <f t="shared" si="0"/>
        <v>0</v>
      </c>
    </row>
    <row r="29" spans="1:8" ht="15">
      <c r="A29" s="11">
        <v>12</v>
      </c>
      <c r="B29" s="37" t="s">
        <v>49</v>
      </c>
      <c r="C29" s="13" t="s">
        <v>50</v>
      </c>
      <c r="D29" s="14" t="s">
        <v>16</v>
      </c>
      <c r="E29" s="15">
        <v>56</v>
      </c>
      <c r="F29" s="13" t="s">
        <v>48</v>
      </c>
      <c r="G29" s="41"/>
      <c r="H29" s="42">
        <f t="shared" si="0"/>
        <v>0</v>
      </c>
    </row>
    <row r="30" spans="1:8" ht="45">
      <c r="A30" s="11">
        <v>13</v>
      </c>
      <c r="B30" s="38" t="s">
        <v>51</v>
      </c>
      <c r="C30" s="13" t="s">
        <v>52</v>
      </c>
      <c r="D30" s="14" t="s">
        <v>16</v>
      </c>
      <c r="E30" s="15">
        <v>112</v>
      </c>
      <c r="F30" s="13" t="s">
        <v>53</v>
      </c>
      <c r="G30" s="41"/>
      <c r="H30" s="42">
        <f t="shared" si="0"/>
        <v>0</v>
      </c>
    </row>
    <row r="31" spans="1:8" ht="15">
      <c r="A31" s="11">
        <v>14</v>
      </c>
      <c r="B31" s="38"/>
      <c r="C31" s="13" t="s">
        <v>54</v>
      </c>
      <c r="D31" s="14" t="s">
        <v>16</v>
      </c>
      <c r="E31" s="15">
        <v>112</v>
      </c>
      <c r="F31" s="13" t="s">
        <v>55</v>
      </c>
      <c r="G31" s="41"/>
      <c r="H31" s="42">
        <f t="shared" si="0"/>
        <v>0</v>
      </c>
    </row>
    <row r="32" spans="1:8" ht="15">
      <c r="A32" s="11">
        <v>15</v>
      </c>
      <c r="B32" s="37" t="s">
        <v>56</v>
      </c>
      <c r="C32" s="13" t="s">
        <v>57</v>
      </c>
      <c r="D32" s="14" t="s">
        <v>16</v>
      </c>
      <c r="E32" s="15">
        <v>10</v>
      </c>
      <c r="F32" s="13" t="s">
        <v>58</v>
      </c>
      <c r="G32" s="41"/>
      <c r="H32" s="42">
        <f t="shared" si="0"/>
        <v>0</v>
      </c>
    </row>
    <row r="33" spans="1:8" ht="15">
      <c r="A33" s="11">
        <v>16</v>
      </c>
      <c r="B33" s="37" t="s">
        <v>59</v>
      </c>
      <c r="C33" s="13" t="s">
        <v>60</v>
      </c>
      <c r="D33" s="14" t="s">
        <v>16</v>
      </c>
      <c r="E33" s="15">
        <v>10</v>
      </c>
      <c r="F33" s="13" t="s">
        <v>58</v>
      </c>
      <c r="G33" s="41"/>
      <c r="H33" s="42">
        <f t="shared" si="0"/>
        <v>0</v>
      </c>
    </row>
    <row r="34" spans="1:8" ht="30">
      <c r="A34" s="12">
        <v>17</v>
      </c>
      <c r="B34" s="38" t="s">
        <v>61</v>
      </c>
      <c r="C34" s="13" t="s">
        <v>62</v>
      </c>
      <c r="D34" s="14" t="s">
        <v>16</v>
      </c>
      <c r="E34" s="15">
        <v>14</v>
      </c>
      <c r="F34" s="13" t="s">
        <v>63</v>
      </c>
      <c r="G34" s="41"/>
      <c r="H34" s="42">
        <f t="shared" si="0"/>
        <v>0</v>
      </c>
    </row>
    <row r="35" spans="1:8" ht="15">
      <c r="A35" s="12">
        <v>18</v>
      </c>
      <c r="B35" s="37" t="s">
        <v>64</v>
      </c>
      <c r="C35" s="13" t="s">
        <v>108</v>
      </c>
      <c r="D35" s="14" t="s">
        <v>16</v>
      </c>
      <c r="E35" s="15">
        <v>8</v>
      </c>
      <c r="F35" s="13" t="s">
        <v>65</v>
      </c>
      <c r="G35" s="41"/>
      <c r="H35" s="42">
        <f t="shared" si="0"/>
        <v>0</v>
      </c>
    </row>
    <row r="36" spans="1:8" ht="15">
      <c r="A36" s="12">
        <v>19</v>
      </c>
      <c r="B36" s="37" t="s">
        <v>66</v>
      </c>
      <c r="C36" s="13" t="s">
        <v>109</v>
      </c>
      <c r="D36" s="14" t="s">
        <v>16</v>
      </c>
      <c r="E36" s="15">
        <v>2</v>
      </c>
      <c r="F36" s="13" t="s">
        <v>65</v>
      </c>
      <c r="G36" s="41"/>
      <c r="H36" s="42">
        <f t="shared" si="0"/>
        <v>0</v>
      </c>
    </row>
    <row r="37" spans="1:8" ht="15">
      <c r="A37" s="12">
        <v>20</v>
      </c>
      <c r="B37" s="37" t="s">
        <v>67</v>
      </c>
      <c r="C37" s="13" t="s">
        <v>68</v>
      </c>
      <c r="D37" s="14" t="s">
        <v>16</v>
      </c>
      <c r="E37" s="15">
        <v>10</v>
      </c>
      <c r="F37" s="13" t="s">
        <v>65</v>
      </c>
      <c r="G37" s="41"/>
      <c r="H37" s="42">
        <f t="shared" si="0"/>
        <v>0</v>
      </c>
    </row>
    <row r="38" spans="1:8" ht="30">
      <c r="A38" s="12">
        <v>21</v>
      </c>
      <c r="B38" s="38" t="s">
        <v>69</v>
      </c>
      <c r="C38" s="13" t="s">
        <v>70</v>
      </c>
      <c r="D38" s="14" t="s">
        <v>16</v>
      </c>
      <c r="E38" s="15">
        <v>2</v>
      </c>
      <c r="F38" s="13" t="s">
        <v>117</v>
      </c>
      <c r="G38" s="41"/>
      <c r="H38" s="42">
        <f t="shared" si="0"/>
        <v>0</v>
      </c>
    </row>
    <row r="39" spans="1:8" ht="15">
      <c r="A39" s="12">
        <v>22</v>
      </c>
      <c r="B39" s="37" t="s">
        <v>71</v>
      </c>
      <c r="C39" s="73" t="s">
        <v>72</v>
      </c>
      <c r="D39" s="14" t="s">
        <v>16</v>
      </c>
      <c r="E39" s="15">
        <v>2</v>
      </c>
      <c r="F39" s="13" t="s">
        <v>72</v>
      </c>
      <c r="G39" s="41"/>
      <c r="H39" s="42">
        <f t="shared" si="0"/>
        <v>0</v>
      </c>
    </row>
    <row r="40" spans="1:8" ht="15">
      <c r="A40" s="12">
        <v>23</v>
      </c>
      <c r="B40" s="12" t="s">
        <v>73</v>
      </c>
      <c r="C40" s="74" t="s">
        <v>74</v>
      </c>
      <c r="D40" s="14" t="s">
        <v>16</v>
      </c>
      <c r="E40" s="15">
        <v>2</v>
      </c>
      <c r="F40" s="13" t="s">
        <v>74</v>
      </c>
      <c r="G40" s="41"/>
      <c r="H40" s="42">
        <f t="shared" si="0"/>
        <v>0</v>
      </c>
    </row>
    <row r="41" spans="1:8" ht="216.75" customHeight="1">
      <c r="A41" s="12">
        <v>24</v>
      </c>
      <c r="B41" s="38" t="s">
        <v>75</v>
      </c>
      <c r="C41" s="39" t="s">
        <v>76</v>
      </c>
      <c r="D41" s="14" t="s">
        <v>16</v>
      </c>
      <c r="E41" s="15">
        <v>1</v>
      </c>
      <c r="F41" s="23" t="s">
        <v>77</v>
      </c>
      <c r="G41" s="41"/>
      <c r="H41" s="42">
        <f t="shared" si="0"/>
        <v>0</v>
      </c>
    </row>
    <row r="42" spans="1:8" ht="15">
      <c r="A42" s="12">
        <v>25</v>
      </c>
      <c r="B42" s="21"/>
      <c r="C42" s="13" t="s">
        <v>106</v>
      </c>
      <c r="D42" s="14" t="s">
        <v>16</v>
      </c>
      <c r="E42" s="15">
        <v>1</v>
      </c>
      <c r="F42" s="23" t="s">
        <v>107</v>
      </c>
      <c r="G42" s="41"/>
      <c r="H42" s="42">
        <f t="shared" si="0"/>
        <v>0</v>
      </c>
    </row>
    <row r="43" spans="1:8" ht="15">
      <c r="A43" s="12">
        <v>26</v>
      </c>
      <c r="B43" s="47" t="s">
        <v>119</v>
      </c>
      <c r="C43" s="13" t="s">
        <v>120</v>
      </c>
      <c r="D43" s="14" t="s">
        <v>16</v>
      </c>
      <c r="E43" s="15">
        <v>2</v>
      </c>
      <c r="F43" s="48" t="s">
        <v>121</v>
      </c>
      <c r="G43" s="41"/>
      <c r="H43" s="42">
        <f t="shared" si="0"/>
        <v>0</v>
      </c>
    </row>
    <row r="44" spans="1:8" ht="15">
      <c r="A44" s="12">
        <v>27</v>
      </c>
      <c r="B44" s="47" t="s">
        <v>119</v>
      </c>
      <c r="C44" s="13" t="s">
        <v>118</v>
      </c>
      <c r="D44" s="14" t="s">
        <v>16</v>
      </c>
      <c r="E44" s="15">
        <v>2</v>
      </c>
      <c r="F44" s="48" t="s">
        <v>116</v>
      </c>
      <c r="G44" s="41"/>
      <c r="H44" s="42">
        <f t="shared" si="0"/>
        <v>0</v>
      </c>
    </row>
    <row r="45" spans="1:8" ht="15">
      <c r="A45" s="32" t="s">
        <v>78</v>
      </c>
      <c r="B45" s="33"/>
      <c r="C45" s="33"/>
      <c r="D45" s="33"/>
      <c r="E45" s="33"/>
      <c r="F45" s="52"/>
      <c r="G45" s="53"/>
      <c r="H45" s="42">
        <f t="shared" si="0"/>
        <v>0</v>
      </c>
    </row>
    <row r="46" spans="1:8" ht="15.75">
      <c r="A46" s="34" t="s">
        <v>114</v>
      </c>
      <c r="B46" s="35"/>
      <c r="C46" s="35"/>
      <c r="D46" s="35"/>
      <c r="E46" s="35"/>
      <c r="F46" s="40"/>
      <c r="G46" s="54">
        <f>SUM(H18:H45)*1.21</f>
        <v>0</v>
      </c>
      <c r="H46" s="55"/>
    </row>
    <row r="47" spans="1:6" ht="15.75">
      <c r="A47" s="24"/>
      <c r="B47" s="25"/>
      <c r="C47" s="36"/>
      <c r="D47" s="36"/>
      <c r="E47" s="36"/>
      <c r="F47" s="36"/>
    </row>
    <row r="48" spans="1:8" ht="18">
      <c r="A48" s="63" t="s">
        <v>79</v>
      </c>
      <c r="B48" s="64"/>
      <c r="C48" s="64"/>
      <c r="D48" s="64"/>
      <c r="E48" s="64"/>
      <c r="F48" s="64"/>
      <c r="G48" s="64"/>
      <c r="H48" s="65"/>
    </row>
    <row r="49" spans="1:8" ht="15.75">
      <c r="A49" s="26" t="s">
        <v>12</v>
      </c>
      <c r="B49" s="27" t="s">
        <v>13</v>
      </c>
      <c r="C49" s="27" t="s">
        <v>14</v>
      </c>
      <c r="D49" s="27" t="s">
        <v>15</v>
      </c>
      <c r="E49" s="28" t="s">
        <v>16</v>
      </c>
      <c r="F49" s="29" t="s">
        <v>17</v>
      </c>
      <c r="G49" s="8" t="s">
        <v>111</v>
      </c>
      <c r="H49" s="8" t="s">
        <v>112</v>
      </c>
    </row>
    <row r="50" spans="1:8" ht="15">
      <c r="A50" s="12">
        <v>28</v>
      </c>
      <c r="B50" s="37"/>
      <c r="C50" s="48" t="s">
        <v>80</v>
      </c>
      <c r="D50" s="14" t="s">
        <v>16</v>
      </c>
      <c r="E50" s="15">
        <v>1</v>
      </c>
      <c r="F50" s="23" t="s">
        <v>81</v>
      </c>
      <c r="G50" s="41"/>
      <c r="H50" s="42">
        <f>E50*G50</f>
        <v>0</v>
      </c>
    </row>
    <row r="51" spans="1:8" ht="15">
      <c r="A51" s="12">
        <v>29</v>
      </c>
      <c r="B51" s="38"/>
      <c r="C51" s="48" t="s">
        <v>82</v>
      </c>
      <c r="D51" s="14" t="s">
        <v>16</v>
      </c>
      <c r="E51" s="15">
        <v>1</v>
      </c>
      <c r="F51" s="20" t="s">
        <v>83</v>
      </c>
      <c r="G51" s="41"/>
      <c r="H51" s="42">
        <f aca="true" t="shared" si="1" ref="H51:H60">E51*G51</f>
        <v>0</v>
      </c>
    </row>
    <row r="52" spans="1:8" ht="45">
      <c r="A52" s="12">
        <v>30</v>
      </c>
      <c r="B52" s="37"/>
      <c r="C52" s="48" t="s">
        <v>84</v>
      </c>
      <c r="D52" s="14" t="s">
        <v>16</v>
      </c>
      <c r="E52" s="15">
        <v>1</v>
      </c>
      <c r="F52" s="23" t="s">
        <v>85</v>
      </c>
      <c r="G52" s="41"/>
      <c r="H52" s="42">
        <f t="shared" si="1"/>
        <v>0</v>
      </c>
    </row>
    <row r="53" spans="1:8" ht="15">
      <c r="A53" s="12">
        <v>31</v>
      </c>
      <c r="B53" s="37" t="s">
        <v>86</v>
      </c>
      <c r="C53" s="48" t="s">
        <v>87</v>
      </c>
      <c r="D53" s="14" t="s">
        <v>16</v>
      </c>
      <c r="E53" s="15">
        <v>1</v>
      </c>
      <c r="F53" s="23" t="s">
        <v>88</v>
      </c>
      <c r="G53" s="41"/>
      <c r="H53" s="42">
        <f t="shared" si="1"/>
        <v>0</v>
      </c>
    </row>
    <row r="54" spans="1:8" ht="15">
      <c r="A54" s="12">
        <v>32</v>
      </c>
      <c r="B54" s="37" t="s">
        <v>89</v>
      </c>
      <c r="C54" s="48" t="s">
        <v>90</v>
      </c>
      <c r="D54" s="14" t="s">
        <v>16</v>
      </c>
      <c r="E54" s="15">
        <v>2</v>
      </c>
      <c r="F54" s="23" t="s">
        <v>122</v>
      </c>
      <c r="G54" s="41"/>
      <c r="H54" s="42">
        <f t="shared" si="1"/>
        <v>0</v>
      </c>
    </row>
    <row r="55" spans="1:8" ht="15">
      <c r="A55" s="12">
        <v>33</v>
      </c>
      <c r="B55" s="37" t="s">
        <v>89</v>
      </c>
      <c r="C55" s="48" t="s">
        <v>91</v>
      </c>
      <c r="D55" s="14" t="s">
        <v>16</v>
      </c>
      <c r="E55" s="15">
        <v>2</v>
      </c>
      <c r="F55" s="23" t="s">
        <v>92</v>
      </c>
      <c r="G55" s="41"/>
      <c r="H55" s="42">
        <f t="shared" si="1"/>
        <v>0</v>
      </c>
    </row>
    <row r="56" spans="1:8" ht="30">
      <c r="A56" s="12">
        <v>34</v>
      </c>
      <c r="B56" s="37" t="s">
        <v>89</v>
      </c>
      <c r="C56" s="48" t="s">
        <v>93</v>
      </c>
      <c r="D56" s="14" t="s">
        <v>16</v>
      </c>
      <c r="E56" s="15">
        <v>2</v>
      </c>
      <c r="F56" s="23" t="s">
        <v>94</v>
      </c>
      <c r="G56" s="41"/>
      <c r="H56" s="42">
        <f t="shared" si="1"/>
        <v>0</v>
      </c>
    </row>
    <row r="57" spans="1:8" ht="15">
      <c r="A57" s="12">
        <v>35</v>
      </c>
      <c r="B57" s="30" t="s">
        <v>95</v>
      </c>
      <c r="C57" s="75" t="s">
        <v>96</v>
      </c>
      <c r="D57" s="30" t="s">
        <v>97</v>
      </c>
      <c r="E57" s="30">
        <v>80</v>
      </c>
      <c r="F57" s="31" t="s">
        <v>98</v>
      </c>
      <c r="G57" s="41"/>
      <c r="H57" s="42">
        <f t="shared" si="1"/>
        <v>0</v>
      </c>
    </row>
    <row r="58" spans="1:8" ht="15">
      <c r="A58" s="12">
        <v>36</v>
      </c>
      <c r="B58" s="12" t="s">
        <v>99</v>
      </c>
      <c r="C58" s="76" t="s">
        <v>100</v>
      </c>
      <c r="D58" s="12" t="s">
        <v>16</v>
      </c>
      <c r="E58" s="12">
        <v>5</v>
      </c>
      <c r="F58" s="18" t="s">
        <v>101</v>
      </c>
      <c r="G58" s="41"/>
      <c r="H58" s="42">
        <f t="shared" si="1"/>
        <v>0</v>
      </c>
    </row>
    <row r="59" spans="1:8" ht="15">
      <c r="A59" s="12">
        <v>37</v>
      </c>
      <c r="B59" s="49"/>
      <c r="C59" s="76" t="s">
        <v>110</v>
      </c>
      <c r="D59" s="12" t="s">
        <v>16</v>
      </c>
      <c r="E59" s="12">
        <v>1</v>
      </c>
      <c r="F59" s="50" t="s">
        <v>123</v>
      </c>
      <c r="G59" s="41"/>
      <c r="H59" s="42">
        <f t="shared" si="1"/>
        <v>0</v>
      </c>
    </row>
    <row r="60" spans="1:8" ht="15">
      <c r="A60" s="68" t="s">
        <v>102</v>
      </c>
      <c r="B60" s="69"/>
      <c r="C60" s="69"/>
      <c r="D60" s="69"/>
      <c r="E60" s="69"/>
      <c r="F60" s="69"/>
      <c r="G60" s="70"/>
      <c r="H60" s="42">
        <f t="shared" si="1"/>
        <v>0</v>
      </c>
    </row>
    <row r="61" spans="1:8" ht="15.75">
      <c r="A61" s="66" t="s">
        <v>113</v>
      </c>
      <c r="B61" s="66"/>
      <c r="C61" s="66"/>
      <c r="D61" s="66"/>
      <c r="E61" s="66"/>
      <c r="F61" s="66"/>
      <c r="G61" s="54">
        <f>SUM(H50:H60)*1.21</f>
        <v>0</v>
      </c>
      <c r="H61" s="55"/>
    </row>
    <row r="62" spans="1:8" ht="21">
      <c r="A62" s="67" t="s">
        <v>103</v>
      </c>
      <c r="B62" s="67"/>
      <c r="C62" s="67"/>
      <c r="D62" s="67"/>
      <c r="E62" s="67"/>
      <c r="F62" s="67"/>
      <c r="G62" s="71">
        <f>G46+G61</f>
        <v>0</v>
      </c>
      <c r="H62" s="72"/>
    </row>
  </sheetData>
  <mergeCells count="19">
    <mergeCell ref="A48:H48"/>
    <mergeCell ref="A61:F61"/>
    <mergeCell ref="A62:F62"/>
    <mergeCell ref="A60:G60"/>
    <mergeCell ref="G61:H61"/>
    <mergeCell ref="G62:H62"/>
    <mergeCell ref="A1:H1"/>
    <mergeCell ref="F45:G45"/>
    <mergeCell ref="G46:H46"/>
    <mergeCell ref="B2:H3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rintOptions/>
  <pageMargins left="0.7" right="0.7" top="0.787401575" bottom="0.787401575" header="0.3" footer="0.3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Lokaj</dc:creator>
  <cp:keywords/>
  <dc:description/>
  <cp:lastModifiedBy>Horák Václav</cp:lastModifiedBy>
  <dcterms:created xsi:type="dcterms:W3CDTF">2018-01-23T10:24:00Z</dcterms:created>
  <dcterms:modified xsi:type="dcterms:W3CDTF">2018-03-25T20:21:43Z</dcterms:modified>
  <cp:category/>
  <cp:version/>
  <cp:contentType/>
  <cp:contentStatus/>
</cp:coreProperties>
</file>