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<sst xmlns="http://schemas.openxmlformats.org/spreadsheetml/2006/main" count="99" uniqueCount="90">
  <si>
    <t xml:space="preserve">Domy / adresa </t>
  </si>
  <si>
    <t>Trasco EV-5</t>
  </si>
  <si>
    <t xml:space="preserve">Metra Šumperk </t>
  </si>
  <si>
    <t xml:space="preserve">mechanické měření </t>
  </si>
  <si>
    <t xml:space="preserve">odečty měření </t>
  </si>
  <si>
    <t xml:space="preserve">vyúčtování </t>
  </si>
  <si>
    <t>Celkem</t>
  </si>
  <si>
    <t>Počet  celkem</t>
  </si>
  <si>
    <t>údržba systému</t>
  </si>
  <si>
    <t>Bytové objekty</t>
  </si>
  <si>
    <t>SV</t>
  </si>
  <si>
    <t>TUV</t>
  </si>
  <si>
    <t>TEP</t>
  </si>
  <si>
    <t>Počty měřidel</t>
  </si>
  <si>
    <t>Hrnčířská 1036</t>
  </si>
  <si>
    <t>Hrnčířská 1037</t>
  </si>
  <si>
    <t>A.Dvořáka 1032</t>
  </si>
  <si>
    <t>A.Dvořáka 1033</t>
  </si>
  <si>
    <t>A.Dvořáka 1034</t>
  </si>
  <si>
    <t>A.Dvořáka 1035</t>
  </si>
  <si>
    <t>V Kasárnách 1015</t>
  </si>
  <si>
    <t>V Kasárnách 1021</t>
  </si>
  <si>
    <t>V Kasárnách 1023</t>
  </si>
  <si>
    <t>V Kasárnách 160</t>
  </si>
  <si>
    <t>V Kasárnách 1011-1012</t>
  </si>
  <si>
    <t>V Kasárnách 1013-1014</t>
  </si>
  <si>
    <t>Na Louži 951</t>
  </si>
  <si>
    <t>A.Kaliny 1000</t>
  </si>
  <si>
    <t>Mlýnská 1098</t>
  </si>
  <si>
    <t>Mlýnská 1099</t>
  </si>
  <si>
    <t>Benešova 636-641</t>
  </si>
  <si>
    <t>Benešova 642-644</t>
  </si>
  <si>
    <t>Benešova 773-774</t>
  </si>
  <si>
    <t>Bezručova 866</t>
  </si>
  <si>
    <t>Bezručova 867</t>
  </si>
  <si>
    <t>Dělnická 806-807</t>
  </si>
  <si>
    <t>Husova 110-113</t>
  </si>
  <si>
    <t>Na Hradbách 129</t>
  </si>
  <si>
    <t>Na Hradbách 130</t>
  </si>
  <si>
    <t>Na Hradbách 131</t>
  </si>
  <si>
    <t>Na Hradbách 132</t>
  </si>
  <si>
    <t>Na Hradbách 133</t>
  </si>
  <si>
    <t>Na Hradbách 134</t>
  </si>
  <si>
    <t>Pražská 880</t>
  </si>
  <si>
    <t>Štítary 34, 117-118</t>
  </si>
  <si>
    <t>Tovární 1413</t>
  </si>
  <si>
    <t>Tyršova 976</t>
  </si>
  <si>
    <t>U Nemocnice 425</t>
  </si>
  <si>
    <t>Sokolská 103</t>
  </si>
  <si>
    <t>Nad Zastávkou 113</t>
  </si>
  <si>
    <t>Na Petřině 234</t>
  </si>
  <si>
    <t>Pražská 541</t>
  </si>
  <si>
    <t>Kmochova 1</t>
  </si>
  <si>
    <t>Kutnohorská 21</t>
  </si>
  <si>
    <t>Školská 162</t>
  </si>
  <si>
    <t>Zengrova 441</t>
  </si>
  <si>
    <t>Zengrova 356</t>
  </si>
  <si>
    <t>Zengrova 872</t>
  </si>
  <si>
    <t>Havlíčkova 357</t>
  </si>
  <si>
    <t>Havlíčkova 538</t>
  </si>
  <si>
    <t>Havlíčkova 818</t>
  </si>
  <si>
    <t>Sadová 671</t>
  </si>
  <si>
    <t>U Hřiště 675</t>
  </si>
  <si>
    <t>U Borku 680</t>
  </si>
  <si>
    <t>U Borku 681</t>
  </si>
  <si>
    <t>U Borku 684</t>
  </si>
  <si>
    <t>U Borku 685</t>
  </si>
  <si>
    <t>Okružní 1313</t>
  </si>
  <si>
    <t>K Raškovci 1388</t>
  </si>
  <si>
    <t>Kolínská 213</t>
  </si>
  <si>
    <t>Hlubočská 107</t>
  </si>
  <si>
    <t>Bachmačská 700-702</t>
  </si>
  <si>
    <t>Na Magistrále 711-712</t>
  </si>
  <si>
    <t>Na Hradbách 93</t>
  </si>
  <si>
    <t>Tovární 44</t>
  </si>
  <si>
    <t>Tovární 45</t>
  </si>
  <si>
    <t>Sokolská 5</t>
  </si>
  <si>
    <t>Kouřimská 9</t>
  </si>
  <si>
    <t>Karlova 22</t>
  </si>
  <si>
    <t>Masarykova 891</t>
  </si>
  <si>
    <t xml:space="preserve">počet byt. jedn. </t>
  </si>
  <si>
    <t>analýza odečtů měření</t>
  </si>
  <si>
    <t xml:space="preserve">Trasco Mini (R) </t>
  </si>
  <si>
    <t>Fluktuační koecient (2010)</t>
  </si>
  <si>
    <t>Hrnčířská 1027-1031</t>
  </si>
  <si>
    <t>Ceny</t>
  </si>
  <si>
    <t>Celkem za měřidlo</t>
  </si>
  <si>
    <t xml:space="preserve">Celkem bez DPH / měsíc </t>
  </si>
  <si>
    <t xml:space="preserve">Celkem bez DPH / rok </t>
  </si>
  <si>
    <t>Seznam bytových prostor pro zadávací dokumentaci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</si>
</sst>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1"/>
      <color indexed="8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12"/>
      <name val="Calibri"/>
      <family val="2"/>
    </font>
    <font>
      <b/>
      <sz val="8"/>
      <color indexed="10"/>
      <name val="Calibri"/>
      <family val="2"/>
    </font>
    <font>
      <b/>
      <sz val="8"/>
      <color indexed="53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33" borderId="13" xfId="0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9" fontId="3" fillId="0" borderId="23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center"/>
    </xf>
    <xf numFmtId="0" fontId="7" fillId="33" borderId="33" xfId="0" applyFont="1" applyFill="1" applyBorder="1" applyAlignment="1">
      <alignment horizontal="center"/>
    </xf>
    <xf numFmtId="0" fontId="7" fillId="33" borderId="34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3"/>
  <sheetViews>
    <sheetView showZeros="0" tabSelected="1" view="pageLayout" workbookViewId="0" topLeftCell="A1">
      <selection activeCell="A1" sqref="A1:P1"/>
    </sheetView>
  </sheetViews>
  <sheetFormatPr defaultColWidth="9.140625" defaultRowHeight="15"/>
  <cols>
    <col min="1" max="1" width="18.140625" style="1" customWidth="1"/>
    <col min="2" max="14" width="4.7109375" style="1" customWidth="1"/>
    <col min="15" max="15" width="6.140625" style="1" customWidth="1"/>
    <col min="16" max="16" width="7.8515625" style="1" customWidth="1"/>
    <col min="17" max="16384" width="9.140625" style="1" customWidth="1"/>
  </cols>
  <sheetData>
    <row r="1" spans="1:16" ht="21">
      <c r="A1" s="38" t="s">
        <v>89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ht="12" thickBot="1"/>
    <row r="3" spans="1:16" ht="19.5" thickBot="1">
      <c r="A3" s="35" t="s">
        <v>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7"/>
    </row>
    <row r="4" spans="1:16" ht="12.75" customHeight="1">
      <c r="A4" s="40" t="s">
        <v>0</v>
      </c>
      <c r="B4" s="49" t="s">
        <v>80</v>
      </c>
      <c r="C4" s="46" t="s">
        <v>13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8"/>
      <c r="O4" s="49" t="s">
        <v>6</v>
      </c>
      <c r="P4" s="32" t="s">
        <v>83</v>
      </c>
    </row>
    <row r="5" spans="1:16" s="2" customFormat="1" ht="11.25">
      <c r="A5" s="41"/>
      <c r="B5" s="39"/>
      <c r="C5" s="39" t="s">
        <v>82</v>
      </c>
      <c r="D5" s="39"/>
      <c r="E5" s="39"/>
      <c r="F5" s="39" t="s">
        <v>1</v>
      </c>
      <c r="G5" s="39"/>
      <c r="H5" s="39"/>
      <c r="I5" s="39" t="s">
        <v>2</v>
      </c>
      <c r="J5" s="39"/>
      <c r="K5" s="39"/>
      <c r="L5" s="43" t="s">
        <v>3</v>
      </c>
      <c r="M5" s="44"/>
      <c r="N5" s="45"/>
      <c r="O5" s="39"/>
      <c r="P5" s="33"/>
    </row>
    <row r="6" spans="1:16" s="7" customFormat="1" ht="15" customHeight="1" thickBot="1">
      <c r="A6" s="42"/>
      <c r="B6" s="50"/>
      <c r="C6" s="4" t="s">
        <v>10</v>
      </c>
      <c r="D6" s="5" t="s">
        <v>11</v>
      </c>
      <c r="E6" s="6" t="s">
        <v>12</v>
      </c>
      <c r="F6" s="4" t="s">
        <v>10</v>
      </c>
      <c r="G6" s="5" t="s">
        <v>11</v>
      </c>
      <c r="H6" s="6" t="s">
        <v>12</v>
      </c>
      <c r="I6" s="4" t="s">
        <v>10</v>
      </c>
      <c r="J6" s="5" t="s">
        <v>11</v>
      </c>
      <c r="K6" s="6" t="s">
        <v>12</v>
      </c>
      <c r="L6" s="3" t="s">
        <v>10</v>
      </c>
      <c r="M6" s="5" t="s">
        <v>11</v>
      </c>
      <c r="N6" s="6" t="s">
        <v>12</v>
      </c>
      <c r="O6" s="50"/>
      <c r="P6" s="34"/>
    </row>
    <row r="7" spans="1:16" ht="11.25">
      <c r="A7" s="8" t="s">
        <v>84</v>
      </c>
      <c r="B7" s="9">
        <v>85</v>
      </c>
      <c r="C7" s="9">
        <v>0</v>
      </c>
      <c r="D7" s="9">
        <v>0</v>
      </c>
      <c r="E7" s="9">
        <v>0</v>
      </c>
      <c r="F7" s="9">
        <v>85</v>
      </c>
      <c r="G7" s="9">
        <v>85</v>
      </c>
      <c r="H7" s="9">
        <v>85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23">
        <f>SUM(C7:N7)</f>
        <v>255</v>
      </c>
      <c r="P7" s="22">
        <v>0.09</v>
      </c>
    </row>
    <row r="8" spans="1:16" ht="11.25">
      <c r="A8" s="8" t="s">
        <v>14</v>
      </c>
      <c r="B8" s="9">
        <v>81</v>
      </c>
      <c r="C8" s="9">
        <v>0</v>
      </c>
      <c r="D8" s="9">
        <v>0</v>
      </c>
      <c r="E8" s="9">
        <v>0</v>
      </c>
      <c r="F8" s="9">
        <v>142</v>
      </c>
      <c r="G8" s="9">
        <v>142</v>
      </c>
      <c r="H8" s="9">
        <v>81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23">
        <f aca="true" t="shared" si="0" ref="O8:O67">SUM(C8:N8)</f>
        <v>365</v>
      </c>
      <c r="P8" s="22">
        <v>0.07</v>
      </c>
    </row>
    <row r="9" spans="1:16" ht="11.25">
      <c r="A9" s="8" t="s">
        <v>15</v>
      </c>
      <c r="B9" s="9">
        <v>112</v>
      </c>
      <c r="C9" s="9">
        <v>0</v>
      </c>
      <c r="D9" s="9">
        <v>0</v>
      </c>
      <c r="E9" s="9">
        <v>0</v>
      </c>
      <c r="F9" s="9">
        <v>284</v>
      </c>
      <c r="G9" s="9">
        <v>284</v>
      </c>
      <c r="H9" s="9">
        <v>112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23">
        <f t="shared" si="0"/>
        <v>680</v>
      </c>
      <c r="P9" s="22">
        <v>0.21</v>
      </c>
    </row>
    <row r="10" spans="1:16" ht="11.25">
      <c r="A10" s="8" t="s">
        <v>16</v>
      </c>
      <c r="B10" s="9">
        <v>48</v>
      </c>
      <c r="C10" s="9">
        <v>0</v>
      </c>
      <c r="D10" s="9">
        <v>0</v>
      </c>
      <c r="E10" s="9">
        <v>0</v>
      </c>
      <c r="F10" s="9">
        <v>48</v>
      </c>
      <c r="G10" s="9">
        <v>48</v>
      </c>
      <c r="H10" s="9">
        <v>48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23">
        <f t="shared" si="0"/>
        <v>144</v>
      </c>
      <c r="P10" s="22">
        <v>0.27</v>
      </c>
    </row>
    <row r="11" spans="1:16" ht="11.25">
      <c r="A11" s="8" t="s">
        <v>17</v>
      </c>
      <c r="B11" s="9">
        <v>48</v>
      </c>
      <c r="C11" s="9">
        <v>0</v>
      </c>
      <c r="D11" s="9">
        <v>0</v>
      </c>
      <c r="E11" s="9">
        <v>0</v>
      </c>
      <c r="F11" s="9">
        <v>48</v>
      </c>
      <c r="G11" s="9">
        <v>48</v>
      </c>
      <c r="H11" s="9">
        <v>48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23">
        <f t="shared" si="0"/>
        <v>144</v>
      </c>
      <c r="P11" s="22">
        <v>0.44</v>
      </c>
    </row>
    <row r="12" spans="1:16" ht="11.25">
      <c r="A12" s="8" t="s">
        <v>18</v>
      </c>
      <c r="B12" s="9">
        <v>95</v>
      </c>
      <c r="C12" s="9">
        <v>0</v>
      </c>
      <c r="D12" s="9">
        <v>0</v>
      </c>
      <c r="E12" s="9">
        <v>0</v>
      </c>
      <c r="F12" s="9">
        <v>190</v>
      </c>
      <c r="G12" s="9">
        <v>190</v>
      </c>
      <c r="H12" s="9">
        <v>95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23">
        <f t="shared" si="0"/>
        <v>475</v>
      </c>
      <c r="P12" s="22">
        <v>0.31</v>
      </c>
    </row>
    <row r="13" spans="1:16" ht="11.25">
      <c r="A13" s="8" t="s">
        <v>19</v>
      </c>
      <c r="B13" s="9">
        <v>91</v>
      </c>
      <c r="C13" s="9">
        <v>0</v>
      </c>
      <c r="D13" s="9">
        <v>0</v>
      </c>
      <c r="E13" s="9">
        <v>0</v>
      </c>
      <c r="F13" s="9">
        <v>91</v>
      </c>
      <c r="G13" s="9">
        <v>91</v>
      </c>
      <c r="H13" s="9">
        <v>91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23">
        <f t="shared" si="0"/>
        <v>273</v>
      </c>
      <c r="P13" s="22">
        <v>0.22</v>
      </c>
    </row>
    <row r="14" spans="1:16" ht="11.25">
      <c r="A14" s="8" t="s">
        <v>24</v>
      </c>
      <c r="B14" s="9">
        <v>57</v>
      </c>
      <c r="C14" s="9">
        <v>57</v>
      </c>
      <c r="D14" s="9">
        <v>57</v>
      </c>
      <c r="E14" s="12">
        <v>97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23">
        <f t="shared" si="0"/>
        <v>211</v>
      </c>
      <c r="P14" s="22">
        <v>0.23</v>
      </c>
    </row>
    <row r="15" spans="1:16" ht="11.25">
      <c r="A15" s="8" t="s">
        <v>25</v>
      </c>
      <c r="B15" s="9">
        <v>80</v>
      </c>
      <c r="C15" s="9">
        <v>80</v>
      </c>
      <c r="D15" s="9">
        <v>80</v>
      </c>
      <c r="E15" s="12">
        <v>169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23">
        <f t="shared" si="0"/>
        <v>329</v>
      </c>
      <c r="P15" s="22">
        <v>0.29</v>
      </c>
    </row>
    <row r="16" spans="1:16" ht="11.25">
      <c r="A16" s="8" t="s">
        <v>20</v>
      </c>
      <c r="B16" s="9">
        <v>38</v>
      </c>
      <c r="C16" s="9">
        <v>38</v>
      </c>
      <c r="D16" s="9">
        <v>38</v>
      </c>
      <c r="E16" s="12">
        <v>72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23">
        <f t="shared" si="0"/>
        <v>148</v>
      </c>
      <c r="P16" s="22">
        <v>0.14</v>
      </c>
    </row>
    <row r="17" spans="1:16" ht="11.25">
      <c r="A17" s="8" t="s">
        <v>21</v>
      </c>
      <c r="B17" s="9">
        <v>64</v>
      </c>
      <c r="C17" s="9">
        <v>64</v>
      </c>
      <c r="D17" s="9">
        <v>64</v>
      </c>
      <c r="E17" s="12">
        <v>152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23">
        <f t="shared" si="0"/>
        <v>280</v>
      </c>
      <c r="P17" s="22">
        <v>0.2</v>
      </c>
    </row>
    <row r="18" spans="1:16" ht="11.25">
      <c r="A18" s="8" t="s">
        <v>22</v>
      </c>
      <c r="B18" s="9">
        <v>52</v>
      </c>
      <c r="C18" s="9">
        <v>52</v>
      </c>
      <c r="D18" s="9">
        <v>52</v>
      </c>
      <c r="E18" s="12">
        <v>145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23">
        <f t="shared" si="0"/>
        <v>249</v>
      </c>
      <c r="P18" s="22">
        <v>0.17</v>
      </c>
    </row>
    <row r="19" spans="1:16" ht="11.25">
      <c r="A19" s="8" t="s">
        <v>23</v>
      </c>
      <c r="B19" s="9">
        <v>35</v>
      </c>
      <c r="C19" s="9">
        <v>35</v>
      </c>
      <c r="D19" s="9">
        <v>35</v>
      </c>
      <c r="E19" s="12">
        <v>90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23">
        <f t="shared" si="0"/>
        <v>160</v>
      </c>
      <c r="P19" s="22">
        <v>0.11</v>
      </c>
    </row>
    <row r="20" spans="1:16" ht="11.25">
      <c r="A20" s="8" t="s">
        <v>26</v>
      </c>
      <c r="B20" s="9">
        <v>18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41</v>
      </c>
      <c r="M20" s="9">
        <v>0</v>
      </c>
      <c r="N20" s="9">
        <v>0</v>
      </c>
      <c r="O20" s="23">
        <f t="shared" si="0"/>
        <v>41</v>
      </c>
      <c r="P20" s="22">
        <v>0.11</v>
      </c>
    </row>
    <row r="21" spans="1:16" ht="11.25">
      <c r="A21" s="8" t="s">
        <v>27</v>
      </c>
      <c r="B21" s="9">
        <v>20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25</v>
      </c>
      <c r="M21" s="9">
        <v>0</v>
      </c>
      <c r="N21" s="9">
        <v>0</v>
      </c>
      <c r="O21" s="23">
        <f t="shared" si="0"/>
        <v>25</v>
      </c>
      <c r="P21" s="22">
        <v>0.15</v>
      </c>
    </row>
    <row r="22" spans="1:16" ht="11.25">
      <c r="A22" s="8" t="s">
        <v>28</v>
      </c>
      <c r="B22" s="9">
        <v>5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5</v>
      </c>
      <c r="M22" s="9">
        <v>0</v>
      </c>
      <c r="N22" s="9">
        <v>0</v>
      </c>
      <c r="O22" s="23">
        <f t="shared" si="0"/>
        <v>5</v>
      </c>
      <c r="P22" s="22">
        <v>0</v>
      </c>
    </row>
    <row r="23" spans="1:16" ht="11.25">
      <c r="A23" s="8" t="s">
        <v>29</v>
      </c>
      <c r="B23" s="9">
        <v>5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5</v>
      </c>
      <c r="M23" s="9">
        <v>0</v>
      </c>
      <c r="N23" s="9">
        <v>0</v>
      </c>
      <c r="O23" s="23">
        <f t="shared" si="0"/>
        <v>5</v>
      </c>
      <c r="P23" s="22">
        <v>0</v>
      </c>
    </row>
    <row r="24" spans="1:16" ht="11.25">
      <c r="A24" s="8" t="s">
        <v>71</v>
      </c>
      <c r="B24" s="9">
        <v>24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12">
        <v>89</v>
      </c>
      <c r="O24" s="23">
        <f t="shared" si="0"/>
        <v>89</v>
      </c>
      <c r="P24" s="22">
        <v>0</v>
      </c>
    </row>
    <row r="25" spans="1:16" ht="11.25">
      <c r="A25" s="8" t="s">
        <v>72</v>
      </c>
      <c r="B25" s="9">
        <v>15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15</v>
      </c>
      <c r="M25" s="9">
        <v>0</v>
      </c>
      <c r="N25" s="9">
        <v>0</v>
      </c>
      <c r="O25" s="23">
        <f t="shared" si="0"/>
        <v>15</v>
      </c>
      <c r="P25" s="22">
        <v>0.13</v>
      </c>
    </row>
    <row r="26" spans="1:16" ht="11.25">
      <c r="A26" s="8" t="s">
        <v>30</v>
      </c>
      <c r="B26" s="9">
        <v>44</v>
      </c>
      <c r="C26" s="9">
        <v>44</v>
      </c>
      <c r="D26" s="9">
        <v>44</v>
      </c>
      <c r="E26" s="9">
        <v>44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23">
        <f t="shared" si="0"/>
        <v>132</v>
      </c>
      <c r="P26" s="22">
        <v>0.06</v>
      </c>
    </row>
    <row r="27" spans="1:16" ht="11.25">
      <c r="A27" s="8" t="s">
        <v>31</v>
      </c>
      <c r="B27" s="9">
        <v>57</v>
      </c>
      <c r="C27" s="9">
        <v>57</v>
      </c>
      <c r="D27" s="9">
        <v>57</v>
      </c>
      <c r="E27" s="9">
        <v>57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23">
        <f t="shared" si="0"/>
        <v>171</v>
      </c>
      <c r="P27" s="22">
        <v>0.05</v>
      </c>
    </row>
    <row r="28" spans="1:16" ht="11.25">
      <c r="A28" s="8" t="s">
        <v>32</v>
      </c>
      <c r="B28" s="9">
        <v>35</v>
      </c>
      <c r="C28" s="9">
        <v>35</v>
      </c>
      <c r="D28" s="9">
        <v>35</v>
      </c>
      <c r="E28" s="9">
        <v>35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23">
        <f t="shared" si="0"/>
        <v>105</v>
      </c>
      <c r="P28" s="22">
        <v>0.03</v>
      </c>
    </row>
    <row r="29" spans="1:16" ht="11.25">
      <c r="A29" s="8" t="s">
        <v>33</v>
      </c>
      <c r="B29" s="9">
        <v>47</v>
      </c>
      <c r="C29" s="9">
        <v>47</v>
      </c>
      <c r="D29" s="9">
        <v>47</v>
      </c>
      <c r="E29" s="9">
        <v>47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23">
        <f t="shared" si="0"/>
        <v>141</v>
      </c>
      <c r="P29" s="22">
        <v>0.06</v>
      </c>
    </row>
    <row r="30" spans="1:16" ht="11.25">
      <c r="A30" s="8" t="s">
        <v>34</v>
      </c>
      <c r="B30" s="9">
        <v>47</v>
      </c>
      <c r="C30" s="9">
        <v>47</v>
      </c>
      <c r="D30" s="9">
        <v>47</v>
      </c>
      <c r="E30" s="9">
        <v>47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23">
        <f t="shared" si="0"/>
        <v>141</v>
      </c>
      <c r="P30" s="22">
        <v>0.02</v>
      </c>
    </row>
    <row r="31" spans="1:16" ht="11.25">
      <c r="A31" s="8" t="s">
        <v>35</v>
      </c>
      <c r="B31" s="9">
        <v>78</v>
      </c>
      <c r="C31" s="9">
        <v>78</v>
      </c>
      <c r="D31" s="9">
        <v>78</v>
      </c>
      <c r="E31" s="9">
        <v>78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23">
        <f t="shared" si="0"/>
        <v>234</v>
      </c>
      <c r="P31" s="22">
        <v>0.1</v>
      </c>
    </row>
    <row r="32" spans="1:16" ht="11.25">
      <c r="A32" s="8" t="s">
        <v>36</v>
      </c>
      <c r="B32" s="9">
        <v>105</v>
      </c>
      <c r="C32" s="9">
        <v>105</v>
      </c>
      <c r="D32" s="9">
        <v>105</v>
      </c>
      <c r="E32" s="9">
        <v>105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23">
        <f t="shared" si="0"/>
        <v>315</v>
      </c>
      <c r="P32" s="22">
        <v>0.1</v>
      </c>
    </row>
    <row r="33" spans="1:16" ht="11.25">
      <c r="A33" s="8" t="s">
        <v>73</v>
      </c>
      <c r="B33" s="9">
        <v>9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12</v>
      </c>
      <c r="M33" s="9">
        <v>0</v>
      </c>
      <c r="N33" s="9">
        <v>0</v>
      </c>
      <c r="O33" s="23">
        <f t="shared" si="0"/>
        <v>12</v>
      </c>
      <c r="P33" s="22">
        <v>0</v>
      </c>
    </row>
    <row r="34" spans="1:16" ht="11.25">
      <c r="A34" s="8" t="s">
        <v>37</v>
      </c>
      <c r="B34" s="9">
        <v>7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7</v>
      </c>
      <c r="M34" s="9">
        <v>0</v>
      </c>
      <c r="N34" s="9">
        <v>0</v>
      </c>
      <c r="O34" s="23">
        <f t="shared" si="0"/>
        <v>7</v>
      </c>
      <c r="P34" s="22">
        <v>0</v>
      </c>
    </row>
    <row r="35" spans="1:16" ht="11.25">
      <c r="A35" s="8" t="s">
        <v>38</v>
      </c>
      <c r="B35" s="9">
        <v>8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8</v>
      </c>
      <c r="M35" s="9">
        <v>0</v>
      </c>
      <c r="N35" s="9">
        <v>0</v>
      </c>
      <c r="O35" s="23">
        <f t="shared" si="0"/>
        <v>8</v>
      </c>
      <c r="P35" s="22">
        <v>0.38</v>
      </c>
    </row>
    <row r="36" spans="1:16" ht="11.25">
      <c r="A36" s="8" t="s">
        <v>39</v>
      </c>
      <c r="B36" s="9">
        <v>8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8</v>
      </c>
      <c r="M36" s="9">
        <v>0</v>
      </c>
      <c r="N36" s="9">
        <v>0</v>
      </c>
      <c r="O36" s="23">
        <f t="shared" si="0"/>
        <v>8</v>
      </c>
      <c r="P36" s="22">
        <v>0</v>
      </c>
    </row>
    <row r="37" spans="1:16" ht="11.25">
      <c r="A37" s="8" t="s">
        <v>40</v>
      </c>
      <c r="B37" s="9">
        <v>13</v>
      </c>
      <c r="C37" s="9">
        <v>13</v>
      </c>
      <c r="D37" s="9">
        <v>13</v>
      </c>
      <c r="E37" s="9">
        <v>13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23">
        <f t="shared" si="0"/>
        <v>39</v>
      </c>
      <c r="P37" s="22">
        <v>0.08</v>
      </c>
    </row>
    <row r="38" spans="1:16" ht="11.25">
      <c r="A38" s="8" t="s">
        <v>41</v>
      </c>
      <c r="B38" s="9">
        <v>15</v>
      </c>
      <c r="C38" s="9">
        <v>15</v>
      </c>
      <c r="D38" s="9">
        <v>15</v>
      </c>
      <c r="E38" s="9">
        <v>15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23">
        <f t="shared" si="0"/>
        <v>45</v>
      </c>
      <c r="P38" s="22">
        <v>0.33</v>
      </c>
    </row>
    <row r="39" spans="1:16" ht="11.25">
      <c r="A39" s="8" t="s">
        <v>42</v>
      </c>
      <c r="B39" s="9">
        <v>17</v>
      </c>
      <c r="C39" s="9">
        <v>17</v>
      </c>
      <c r="D39" s="9">
        <v>17</v>
      </c>
      <c r="E39" s="9">
        <v>17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23">
        <f t="shared" si="0"/>
        <v>51</v>
      </c>
      <c r="P39" s="22">
        <v>0.18</v>
      </c>
    </row>
    <row r="40" spans="1:16" ht="11.25">
      <c r="A40" s="8" t="s">
        <v>43</v>
      </c>
      <c r="B40" s="9">
        <v>23</v>
      </c>
      <c r="C40" s="9">
        <v>23</v>
      </c>
      <c r="D40" s="9">
        <v>23</v>
      </c>
      <c r="E40" s="9">
        <v>23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23">
        <f t="shared" si="0"/>
        <v>69</v>
      </c>
      <c r="P40" s="22">
        <v>0.13</v>
      </c>
    </row>
    <row r="41" spans="1:16" ht="11.25">
      <c r="A41" s="8" t="s">
        <v>44</v>
      </c>
      <c r="B41" s="9">
        <v>45</v>
      </c>
      <c r="C41" s="9">
        <v>45</v>
      </c>
      <c r="D41" s="9">
        <v>45</v>
      </c>
      <c r="E41" s="12">
        <v>58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23">
        <f t="shared" si="0"/>
        <v>148</v>
      </c>
      <c r="P41" s="22">
        <v>0.24</v>
      </c>
    </row>
    <row r="42" spans="1:16" ht="11.25">
      <c r="A42" s="8" t="s">
        <v>74</v>
      </c>
      <c r="B42" s="9">
        <v>25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25</v>
      </c>
      <c r="M42" s="9">
        <v>0</v>
      </c>
      <c r="N42" s="9">
        <v>0</v>
      </c>
      <c r="O42" s="23">
        <f t="shared" si="0"/>
        <v>25</v>
      </c>
      <c r="P42" s="22">
        <v>0.16</v>
      </c>
    </row>
    <row r="43" spans="1:16" ht="11.25">
      <c r="A43" s="8" t="s">
        <v>75</v>
      </c>
      <c r="B43" s="9">
        <v>13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13</v>
      </c>
      <c r="M43" s="9">
        <v>0</v>
      </c>
      <c r="N43" s="9">
        <v>0</v>
      </c>
      <c r="O43" s="23">
        <f t="shared" si="0"/>
        <v>13</v>
      </c>
      <c r="P43" s="22">
        <v>0.46</v>
      </c>
    </row>
    <row r="44" spans="1:16" ht="11.25">
      <c r="A44" s="8" t="s">
        <v>45</v>
      </c>
      <c r="B44" s="9">
        <v>16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16</v>
      </c>
      <c r="M44" s="9">
        <v>16</v>
      </c>
      <c r="N44" s="9">
        <v>16</v>
      </c>
      <c r="O44" s="23">
        <f t="shared" si="0"/>
        <v>48</v>
      </c>
      <c r="P44" s="22">
        <v>0.13</v>
      </c>
    </row>
    <row r="45" spans="1:16" ht="11.25">
      <c r="A45" s="8" t="s">
        <v>46</v>
      </c>
      <c r="B45" s="9">
        <v>90</v>
      </c>
      <c r="C45" s="9">
        <v>99</v>
      </c>
      <c r="D45" s="9">
        <v>99</v>
      </c>
      <c r="E45" s="9">
        <v>90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23">
        <f t="shared" si="0"/>
        <v>288</v>
      </c>
      <c r="P45" s="22">
        <v>0.12</v>
      </c>
    </row>
    <row r="46" spans="1:16" ht="11.25">
      <c r="A46" s="8" t="s">
        <v>47</v>
      </c>
      <c r="B46" s="9">
        <v>24</v>
      </c>
      <c r="C46" s="9">
        <v>24</v>
      </c>
      <c r="D46" s="9">
        <v>24</v>
      </c>
      <c r="E46" s="9">
        <v>24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23">
        <f t="shared" si="0"/>
        <v>72</v>
      </c>
      <c r="P46" s="22">
        <v>0.08</v>
      </c>
    </row>
    <row r="47" spans="1:16" ht="11.25">
      <c r="A47" s="8" t="s">
        <v>76</v>
      </c>
      <c r="B47" s="9">
        <v>4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4</v>
      </c>
      <c r="M47" s="9">
        <v>0</v>
      </c>
      <c r="N47" s="9">
        <v>0</v>
      </c>
      <c r="O47" s="23">
        <f t="shared" si="0"/>
        <v>4</v>
      </c>
      <c r="P47" s="22">
        <v>0</v>
      </c>
    </row>
    <row r="48" spans="1:16" ht="11.25">
      <c r="A48" s="8" t="s">
        <v>48</v>
      </c>
      <c r="B48" s="9">
        <v>11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16</v>
      </c>
      <c r="M48" s="9">
        <v>0</v>
      </c>
      <c r="N48" s="9">
        <v>0</v>
      </c>
      <c r="O48" s="23">
        <f t="shared" si="0"/>
        <v>16</v>
      </c>
      <c r="P48" s="22">
        <v>0.18</v>
      </c>
    </row>
    <row r="49" spans="1:16" ht="11.25">
      <c r="A49" s="8" t="s">
        <v>49</v>
      </c>
      <c r="B49" s="9">
        <v>9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9</v>
      </c>
      <c r="M49" s="9">
        <v>0</v>
      </c>
      <c r="N49" s="9">
        <v>0</v>
      </c>
      <c r="O49" s="23">
        <f t="shared" si="0"/>
        <v>9</v>
      </c>
      <c r="P49" s="22">
        <v>0.11</v>
      </c>
    </row>
    <row r="50" spans="1:16" ht="11.25">
      <c r="A50" s="8" t="s">
        <v>50</v>
      </c>
      <c r="B50" s="9">
        <v>5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5</v>
      </c>
      <c r="M50" s="9">
        <v>0</v>
      </c>
      <c r="N50" s="9">
        <v>0</v>
      </c>
      <c r="O50" s="23">
        <f t="shared" si="0"/>
        <v>5</v>
      </c>
      <c r="P50" s="22">
        <v>0.2</v>
      </c>
    </row>
    <row r="51" spans="1:16" ht="11.25">
      <c r="A51" s="8" t="s">
        <v>51</v>
      </c>
      <c r="B51" s="9">
        <v>4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4</v>
      </c>
      <c r="M51" s="9">
        <v>0</v>
      </c>
      <c r="N51" s="9">
        <v>0</v>
      </c>
      <c r="O51" s="23">
        <f t="shared" si="0"/>
        <v>4</v>
      </c>
      <c r="P51" s="22">
        <v>0</v>
      </c>
    </row>
    <row r="52" spans="1:16" ht="11.25">
      <c r="A52" s="8" t="s">
        <v>52</v>
      </c>
      <c r="B52" s="9">
        <v>2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2</v>
      </c>
      <c r="M52" s="9">
        <v>0</v>
      </c>
      <c r="N52" s="9">
        <v>0</v>
      </c>
      <c r="O52" s="23">
        <f t="shared" si="0"/>
        <v>2</v>
      </c>
      <c r="P52" s="22">
        <v>0</v>
      </c>
    </row>
    <row r="53" spans="1:16" ht="11.25">
      <c r="A53" s="8" t="s">
        <v>53</v>
      </c>
      <c r="B53" s="9">
        <v>2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2</v>
      </c>
      <c r="M53" s="9">
        <v>0</v>
      </c>
      <c r="N53" s="9">
        <v>0</v>
      </c>
      <c r="O53" s="23">
        <f t="shared" si="0"/>
        <v>2</v>
      </c>
      <c r="P53" s="22">
        <v>0</v>
      </c>
    </row>
    <row r="54" spans="1:16" ht="11.25">
      <c r="A54" s="8" t="s">
        <v>54</v>
      </c>
      <c r="B54" s="9">
        <v>7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12</v>
      </c>
      <c r="M54" s="9">
        <v>0</v>
      </c>
      <c r="N54" s="9">
        <v>0</v>
      </c>
      <c r="O54" s="23">
        <f t="shared" si="0"/>
        <v>12</v>
      </c>
      <c r="P54" s="22">
        <v>0</v>
      </c>
    </row>
    <row r="55" spans="1:16" ht="11.25">
      <c r="A55" s="8" t="s">
        <v>55</v>
      </c>
      <c r="B55" s="9">
        <v>32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45</v>
      </c>
      <c r="M55" s="9">
        <v>0</v>
      </c>
      <c r="N55" s="9">
        <v>0</v>
      </c>
      <c r="O55" s="23">
        <f t="shared" si="0"/>
        <v>45</v>
      </c>
      <c r="P55" s="22">
        <v>0.03</v>
      </c>
    </row>
    <row r="56" spans="1:16" ht="11.25">
      <c r="A56" s="8" t="s">
        <v>56</v>
      </c>
      <c r="B56" s="9">
        <v>20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41</v>
      </c>
      <c r="M56" s="9">
        <v>0</v>
      </c>
      <c r="N56" s="9">
        <v>0</v>
      </c>
      <c r="O56" s="23">
        <f t="shared" si="0"/>
        <v>41</v>
      </c>
      <c r="P56" s="22">
        <v>0.4</v>
      </c>
    </row>
    <row r="57" spans="1:16" ht="11.25">
      <c r="A57" s="8" t="s">
        <v>57</v>
      </c>
      <c r="B57" s="9">
        <v>15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15</v>
      </c>
      <c r="M57" s="9">
        <v>0</v>
      </c>
      <c r="N57" s="9">
        <v>0</v>
      </c>
      <c r="O57" s="23">
        <f t="shared" si="0"/>
        <v>15</v>
      </c>
      <c r="P57" s="22">
        <v>0.13</v>
      </c>
    </row>
    <row r="58" spans="1:16" ht="11.25">
      <c r="A58" s="8" t="s">
        <v>58</v>
      </c>
      <c r="B58" s="9">
        <v>17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36</v>
      </c>
      <c r="M58" s="9">
        <v>0</v>
      </c>
      <c r="N58" s="9">
        <v>0</v>
      </c>
      <c r="O58" s="23">
        <f t="shared" si="0"/>
        <v>36</v>
      </c>
      <c r="P58" s="22">
        <v>0.24</v>
      </c>
    </row>
    <row r="59" spans="1:16" ht="11.25">
      <c r="A59" s="8" t="s">
        <v>59</v>
      </c>
      <c r="B59" s="9">
        <v>16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24</v>
      </c>
      <c r="M59" s="9">
        <v>0</v>
      </c>
      <c r="N59" s="9">
        <v>0</v>
      </c>
      <c r="O59" s="23">
        <f t="shared" si="0"/>
        <v>24</v>
      </c>
      <c r="P59" s="22">
        <v>0.19</v>
      </c>
    </row>
    <row r="60" spans="1:16" ht="11.25">
      <c r="A60" s="8" t="s">
        <v>60</v>
      </c>
      <c r="B60" s="9">
        <v>20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20</v>
      </c>
      <c r="M60" s="9">
        <v>0</v>
      </c>
      <c r="N60" s="9">
        <v>0</v>
      </c>
      <c r="O60" s="23">
        <f t="shared" si="0"/>
        <v>20</v>
      </c>
      <c r="P60" s="22">
        <v>0.5</v>
      </c>
    </row>
    <row r="61" spans="1:16" ht="11.25">
      <c r="A61" s="8" t="s">
        <v>61</v>
      </c>
      <c r="B61" s="9">
        <v>5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5</v>
      </c>
      <c r="M61" s="9">
        <v>0</v>
      </c>
      <c r="N61" s="9">
        <v>0</v>
      </c>
      <c r="O61" s="23">
        <f t="shared" si="0"/>
        <v>5</v>
      </c>
      <c r="P61" s="22">
        <v>0</v>
      </c>
    </row>
    <row r="62" spans="1:16" ht="11.25">
      <c r="A62" s="8" t="s">
        <v>62</v>
      </c>
      <c r="B62" s="9">
        <v>4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4</v>
      </c>
      <c r="M62" s="9">
        <v>0</v>
      </c>
      <c r="N62" s="9">
        <v>0</v>
      </c>
      <c r="O62" s="23">
        <f t="shared" si="0"/>
        <v>4</v>
      </c>
      <c r="P62" s="22">
        <v>0</v>
      </c>
    </row>
    <row r="63" spans="1:16" ht="11.25">
      <c r="A63" s="8" t="s">
        <v>63</v>
      </c>
      <c r="B63" s="9">
        <v>4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4</v>
      </c>
      <c r="M63" s="9">
        <v>0</v>
      </c>
      <c r="N63" s="9">
        <v>0</v>
      </c>
      <c r="O63" s="23">
        <f t="shared" si="0"/>
        <v>4</v>
      </c>
      <c r="P63" s="22">
        <v>0</v>
      </c>
    </row>
    <row r="64" spans="1:16" ht="11.25">
      <c r="A64" s="8" t="s">
        <v>64</v>
      </c>
      <c r="B64" s="9">
        <v>5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5</v>
      </c>
      <c r="M64" s="9">
        <v>0</v>
      </c>
      <c r="N64" s="9">
        <v>0</v>
      </c>
      <c r="O64" s="23">
        <f t="shared" si="0"/>
        <v>5</v>
      </c>
      <c r="P64" s="22">
        <v>0</v>
      </c>
    </row>
    <row r="65" spans="1:16" ht="11.25">
      <c r="A65" s="8" t="s">
        <v>65</v>
      </c>
      <c r="B65" s="9">
        <v>5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5</v>
      </c>
      <c r="M65" s="9">
        <v>0</v>
      </c>
      <c r="N65" s="9">
        <v>0</v>
      </c>
      <c r="O65" s="23">
        <f t="shared" si="0"/>
        <v>5</v>
      </c>
      <c r="P65" s="22">
        <v>0</v>
      </c>
    </row>
    <row r="66" spans="1:16" ht="11.25">
      <c r="A66" s="8" t="s">
        <v>66</v>
      </c>
      <c r="B66" s="9">
        <v>5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5</v>
      </c>
      <c r="M66" s="9">
        <v>0</v>
      </c>
      <c r="N66" s="9">
        <v>0</v>
      </c>
      <c r="O66" s="23">
        <f t="shared" si="0"/>
        <v>5</v>
      </c>
      <c r="P66" s="22">
        <v>0</v>
      </c>
    </row>
    <row r="67" spans="1:16" ht="11.25">
      <c r="A67" s="8" t="s">
        <v>67</v>
      </c>
      <c r="B67" s="9">
        <v>6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6</v>
      </c>
      <c r="M67" s="9">
        <v>0</v>
      </c>
      <c r="N67" s="9">
        <v>0</v>
      </c>
      <c r="O67" s="23">
        <f t="shared" si="0"/>
        <v>6</v>
      </c>
      <c r="P67" s="22">
        <v>0</v>
      </c>
    </row>
    <row r="68" spans="1:16" ht="11.25">
      <c r="A68" s="8" t="s">
        <v>68</v>
      </c>
      <c r="B68" s="9">
        <v>6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6</v>
      </c>
      <c r="M68" s="9">
        <v>0</v>
      </c>
      <c r="N68" s="9">
        <v>0</v>
      </c>
      <c r="O68" s="23">
        <f aca="true" t="shared" si="1" ref="O68:O73">SUM(C68:N68)</f>
        <v>6</v>
      </c>
      <c r="P68" s="22">
        <v>0</v>
      </c>
    </row>
    <row r="69" spans="1:16" ht="11.25">
      <c r="A69" s="8" t="s">
        <v>77</v>
      </c>
      <c r="B69" s="9">
        <v>10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10</v>
      </c>
      <c r="M69" s="9">
        <v>0</v>
      </c>
      <c r="N69" s="9">
        <v>0</v>
      </c>
      <c r="O69" s="23">
        <f t="shared" si="1"/>
        <v>10</v>
      </c>
      <c r="P69" s="22">
        <v>0.3</v>
      </c>
    </row>
    <row r="70" spans="1:16" ht="11.25">
      <c r="A70" s="8" t="s">
        <v>78</v>
      </c>
      <c r="B70" s="9">
        <v>8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8</v>
      </c>
      <c r="M70" s="9">
        <v>0</v>
      </c>
      <c r="N70" s="9">
        <v>0</v>
      </c>
      <c r="O70" s="23">
        <f t="shared" si="1"/>
        <v>8</v>
      </c>
      <c r="P70" s="22">
        <v>0.38</v>
      </c>
    </row>
    <row r="71" spans="1:16" ht="11.25">
      <c r="A71" s="8" t="s">
        <v>79</v>
      </c>
      <c r="B71" s="9">
        <v>1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1</v>
      </c>
      <c r="M71" s="9">
        <v>0</v>
      </c>
      <c r="N71" s="9">
        <v>0</v>
      </c>
      <c r="O71" s="23">
        <f t="shared" si="1"/>
        <v>1</v>
      </c>
      <c r="P71" s="22">
        <v>0</v>
      </c>
    </row>
    <row r="72" spans="1:16" ht="11.25">
      <c r="A72" s="8" t="s">
        <v>69</v>
      </c>
      <c r="B72" s="9">
        <v>1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23">
        <f t="shared" si="1"/>
        <v>0</v>
      </c>
      <c r="P72" s="22">
        <v>0</v>
      </c>
    </row>
    <row r="73" spans="1:16" ht="12" thickBot="1">
      <c r="A73" s="8" t="s">
        <v>70</v>
      </c>
      <c r="B73" s="9">
        <v>1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23">
        <f t="shared" si="1"/>
        <v>0</v>
      </c>
      <c r="P73" s="22">
        <v>0</v>
      </c>
    </row>
    <row r="74" spans="1:16" ht="12" thickBot="1">
      <c r="A74" s="25" t="s">
        <v>7</v>
      </c>
      <c r="B74" s="26">
        <f>SUM(B7:B73)</f>
        <v>1924</v>
      </c>
      <c r="C74" s="26">
        <f aca="true" t="shared" si="2" ref="C74:O74">SUM(C7:C73)</f>
        <v>975</v>
      </c>
      <c r="D74" s="26">
        <f t="shared" si="2"/>
        <v>975</v>
      </c>
      <c r="E74" s="26">
        <f t="shared" si="2"/>
        <v>1378</v>
      </c>
      <c r="F74" s="26">
        <f t="shared" si="2"/>
        <v>888</v>
      </c>
      <c r="G74" s="26">
        <f t="shared" si="2"/>
        <v>888</v>
      </c>
      <c r="H74" s="26">
        <f t="shared" si="2"/>
        <v>560</v>
      </c>
      <c r="I74" s="26">
        <f t="shared" si="2"/>
        <v>0</v>
      </c>
      <c r="J74" s="26">
        <f t="shared" si="2"/>
        <v>0</v>
      </c>
      <c r="K74" s="26">
        <f t="shared" si="2"/>
        <v>0</v>
      </c>
      <c r="L74" s="26">
        <f t="shared" si="2"/>
        <v>474</v>
      </c>
      <c r="M74" s="26">
        <f t="shared" si="2"/>
        <v>16</v>
      </c>
      <c r="N74" s="26">
        <f t="shared" si="2"/>
        <v>105</v>
      </c>
      <c r="O74" s="24">
        <f t="shared" si="2"/>
        <v>6259</v>
      </c>
      <c r="P74" s="27"/>
    </row>
    <row r="75" ht="12" thickBot="1"/>
    <row r="76" spans="1:16" ht="19.5" thickBot="1">
      <c r="A76" s="35" t="s">
        <v>85</v>
      </c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7"/>
    </row>
    <row r="77" spans="1:16" ht="11.25">
      <c r="A77" s="20" t="s">
        <v>8</v>
      </c>
      <c r="B77" s="17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28"/>
      <c r="P77" s="20"/>
    </row>
    <row r="78" spans="1:16" ht="11.25">
      <c r="A78" s="16" t="s">
        <v>4</v>
      </c>
      <c r="B78" s="18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29"/>
      <c r="P78" s="16"/>
    </row>
    <row r="79" spans="1:16" ht="11.25">
      <c r="A79" s="16" t="s">
        <v>81</v>
      </c>
      <c r="B79" s="18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29"/>
      <c r="P79" s="16"/>
    </row>
    <row r="80" spans="1:16" ht="11.25">
      <c r="A80" s="16" t="s">
        <v>5</v>
      </c>
      <c r="B80" s="18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29"/>
      <c r="P80" s="16"/>
    </row>
    <row r="81" spans="1:16" ht="12" thickBot="1">
      <c r="A81" s="21" t="s">
        <v>86</v>
      </c>
      <c r="B81" s="19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30"/>
      <c r="P81" s="21"/>
    </row>
    <row r="82" spans="1:16" ht="12" thickBot="1">
      <c r="A82" s="10" t="s">
        <v>87</v>
      </c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31"/>
    </row>
    <row r="83" spans="1:16" ht="12" thickBot="1">
      <c r="A83" s="10" t="s">
        <v>88</v>
      </c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31"/>
    </row>
  </sheetData>
  <sheetProtection/>
  <mergeCells count="12">
    <mergeCell ref="B4:B6"/>
    <mergeCell ref="O4:O6"/>
    <mergeCell ref="P4:P6"/>
    <mergeCell ref="A76:P76"/>
    <mergeCell ref="A1:P1"/>
    <mergeCell ref="A3:P3"/>
    <mergeCell ref="C5:E5"/>
    <mergeCell ref="F5:H5"/>
    <mergeCell ref="I5:K5"/>
    <mergeCell ref="A4:A6"/>
    <mergeCell ref="L5:N5"/>
    <mergeCell ref="C4:N4"/>
  </mergeCells>
  <printOptions horizontalCentered="1"/>
  <pageMargins left="0.3937007874015748" right="0.3937007874015748" top="0.1968503937007874" bottom="0.1968503937007874" header="0" footer="0"/>
  <pageSetup fitToHeight="3" fitToWidth="1" horizontalDpi="600" verticalDpi="600" orientation="landscape" paperSize="9" r:id="rId1"/>
  <headerFooter>
    <oddHeader xml:space="preserve">&amp;CPříloha č. 1 k technickým podmínkám </oddHeader>
  </headerFooter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Michj3</dc:creator>
  <cp:keywords/>
  <dc:description/>
  <cp:lastModifiedBy>Michj3</cp:lastModifiedBy>
  <cp:lastPrinted>2012-03-12T22:43:57Z</cp:lastPrinted>
  <dcterms:created xsi:type="dcterms:W3CDTF">2012-03-01T08:32:53Z</dcterms:created>
  <dcterms:modified xsi:type="dcterms:W3CDTF">2012-03-13T08:48:00Z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