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5210" windowHeight="8445" activeTab="0"/>
  </bookViews>
  <sheets>
    <sheet name="VMP" sheetId="1" r:id="rId1"/>
  </sheets>
  <definedNames/>
  <calcPr calcId="125725"/>
</workbook>
</file>

<file path=xl/sharedStrings.xml><?xml version="1.0" encoding="utf-8"?>
<sst xmlns="http://schemas.openxmlformats.org/spreadsheetml/2006/main" count="139" uniqueCount="123">
  <si>
    <t>cena za 1 kus bez DPH</t>
  </si>
  <si>
    <t>celková cena s DPH</t>
  </si>
  <si>
    <t>vyplní dodavatel</t>
  </si>
  <si>
    <t>CELKEM :</t>
  </si>
  <si>
    <t>popis</t>
  </si>
  <si>
    <t>výše DPH       ( v % )</t>
  </si>
  <si>
    <t>cena s DPH za kus</t>
  </si>
  <si>
    <t>Cena celkem bez DPH</t>
  </si>
  <si>
    <t>DPH celkem</t>
  </si>
  <si>
    <t>Požadovaný sortiment zboží</t>
  </si>
  <si>
    <t>Druh sortimentu zboží</t>
  </si>
  <si>
    <t xml:space="preserve">Děrovačka  </t>
  </si>
  <si>
    <t>Kniha příchodu</t>
  </si>
  <si>
    <t>předpokladaný počet /v ks/</t>
  </si>
  <si>
    <t xml:space="preserve">Papír Multicopy 80 g/m2 A4 balení po 500 listech </t>
  </si>
  <si>
    <t>80 gr.</t>
  </si>
  <si>
    <t>250 balení po 100 kusech</t>
  </si>
  <si>
    <t>Rychlovazač nezávěs. PVC</t>
  </si>
  <si>
    <t>Rychlvazač závěsný PVC</t>
  </si>
  <si>
    <t>různé barvy, 25 balení po 50 kusech</t>
  </si>
  <si>
    <t>různé barvy, 100 balení po 10 kusech</t>
  </si>
  <si>
    <t>školní sešity A4 linka</t>
  </si>
  <si>
    <t>40 listů</t>
  </si>
  <si>
    <t>školní sešity A4 čistý</t>
  </si>
  <si>
    <t>školní sešity A4 čtvereček</t>
  </si>
  <si>
    <t>školní sešity A5 linka</t>
  </si>
  <si>
    <t>záložky barevné</t>
  </si>
  <si>
    <t>20x50 mm, 4-5 barev, samolepící, snímatelné</t>
  </si>
  <si>
    <t>samolepící, žluté</t>
  </si>
  <si>
    <t>poznámkové bločky  40x50</t>
  </si>
  <si>
    <t>poznámkové bločky  75x75</t>
  </si>
  <si>
    <t>poznámkové bločky  50x75</t>
  </si>
  <si>
    <t>Dovolenka</t>
  </si>
  <si>
    <t>Obal U Euro A4 závěsný</t>
  </si>
  <si>
    <t xml:space="preserve">Obal L nezávěsný A4, </t>
  </si>
  <si>
    <t>160 mic, 50 balení po 100 kusech</t>
  </si>
  <si>
    <t>Pákový pořadač A4, 5 cm</t>
  </si>
  <si>
    <t>Pákový pořadač A4, 7,5 cm</t>
  </si>
  <si>
    <t xml:space="preserve">Pořadač archivační </t>
  </si>
  <si>
    <t>s kapsou</t>
  </si>
  <si>
    <t>Žádanka o přepravu</t>
  </si>
  <si>
    <t>Pořadač kroužkový 3,5 cm</t>
  </si>
  <si>
    <t>2 kroužky</t>
  </si>
  <si>
    <t>4 kroužky</t>
  </si>
  <si>
    <t>Mapa na spisy 3 klopy</t>
  </si>
  <si>
    <t>různé barvy, 50 balení po 50 kusech</t>
  </si>
  <si>
    <t>Rychlovazač nezáv. karton</t>
  </si>
  <si>
    <t>různé barvy, 80 balení po 25 kusech, kartonový</t>
  </si>
  <si>
    <t>Rychlovazač závěs. karton</t>
  </si>
  <si>
    <t>Desky spisové s tkanicí</t>
  </si>
  <si>
    <t>ze strojní lepenky, 40 balení po 25 kusech</t>
  </si>
  <si>
    <t>sešívačka SAX 19</t>
  </si>
  <si>
    <t>sešívačka SAX 49</t>
  </si>
  <si>
    <t>odstraňovač spon</t>
  </si>
  <si>
    <t>CONMET RON</t>
  </si>
  <si>
    <t>náplně do sešívaček 24/6</t>
  </si>
  <si>
    <t>náplně do sešívaček č.10</t>
  </si>
  <si>
    <t>NOVUS</t>
  </si>
  <si>
    <t>proděruje min. 25 listů</t>
  </si>
  <si>
    <t>kancelářské spony 452</t>
  </si>
  <si>
    <t>kancelářské spony 472</t>
  </si>
  <si>
    <t>klipsy 42 mm</t>
  </si>
  <si>
    <t>15 balení po 10 kusech</t>
  </si>
  <si>
    <t>lepící páska kancelářská</t>
  </si>
  <si>
    <t>čirá 19 x 33m</t>
  </si>
  <si>
    <t>lepící tyčinka 40g</t>
  </si>
  <si>
    <t>obálky C6 bílé</t>
  </si>
  <si>
    <t>obálky C5 bílé</t>
  </si>
  <si>
    <t>samolepící, bez okénka, 10 balení po 1000 kusech</t>
  </si>
  <si>
    <t>obchodní taška B4</t>
  </si>
  <si>
    <t>obchodní taška C4</t>
  </si>
  <si>
    <t xml:space="preserve">samolepící, bez okénka, 20 balení po 250 kusech </t>
  </si>
  <si>
    <t>samolepící, bez okénka, 20 balení po 250 kusech</t>
  </si>
  <si>
    <t>obchodní tašky s křížovým dnem</t>
  </si>
  <si>
    <t>saolepící, bez okénka, 20 balení po 250 kusech</t>
  </si>
  <si>
    <t>obchodní tašky s křížovým dnem, vyztužené textilií</t>
  </si>
  <si>
    <t>B 4, 10 balení po 200 kusech</t>
  </si>
  <si>
    <t>balící páska 3M</t>
  </si>
  <si>
    <t>transparentní, 50 mm x 60 m</t>
  </si>
  <si>
    <t>motouz 100g návin 120m</t>
  </si>
  <si>
    <t>polypropylénové</t>
  </si>
  <si>
    <t>18-21cm</t>
  </si>
  <si>
    <t>nůžky univerzální</t>
  </si>
  <si>
    <t>papírový pytel</t>
  </si>
  <si>
    <t>3 vrstvý, 65 x 120 cm</t>
  </si>
  <si>
    <t>etikety Q-Connect,na listech A4, pro laserové tiskárny</t>
  </si>
  <si>
    <t>48,5 x 25,4 mm</t>
  </si>
  <si>
    <t>105 x 74 mm</t>
  </si>
  <si>
    <t xml:space="preserve">Propustka </t>
  </si>
  <si>
    <t>Obal U Euro A4 závěsný s chlopní</t>
  </si>
  <si>
    <t>20 balení po 100 kusech</t>
  </si>
  <si>
    <t>kuličková tužka Solidly</t>
  </si>
  <si>
    <t>50 balení po 12 kusech</t>
  </si>
  <si>
    <t>kuličková tužka Spoko 01127</t>
  </si>
  <si>
    <t>mikrotužka Spoko Lines</t>
  </si>
  <si>
    <t>0,5 mm, 4 balení po 30 kusech</t>
  </si>
  <si>
    <t>grafitová tužka s pryží</t>
  </si>
  <si>
    <t>20 balení po 12 kusech</t>
  </si>
  <si>
    <t>pastelky 12 barev</t>
  </si>
  <si>
    <t>3 balení po 20 kusech</t>
  </si>
  <si>
    <t>stírací pryž</t>
  </si>
  <si>
    <t>ořazávátko</t>
  </si>
  <si>
    <t>pravítko 30 cm</t>
  </si>
  <si>
    <t>pravítko 20 cm</t>
  </si>
  <si>
    <t>korekční roller Pritt Refil</t>
  </si>
  <si>
    <t>roller 4,2 mm</t>
  </si>
  <si>
    <t>roller 8,4 mm</t>
  </si>
  <si>
    <t>náplň 4,2 mm</t>
  </si>
  <si>
    <t>náplň 8,4 mm</t>
  </si>
  <si>
    <t>Liner centropen 4621 F</t>
  </si>
  <si>
    <t>fix colour world 6 barev</t>
  </si>
  <si>
    <t>zvýrazňovač centropen 8722</t>
  </si>
  <si>
    <t>permanentní popisovač centropen 2836</t>
  </si>
  <si>
    <t>permanentní popisovač centropen 8566</t>
  </si>
  <si>
    <t>kancelářské spony 475</t>
  </si>
  <si>
    <t>40 balení po 10 kusech (balení obsahuje 4 barvy - černá, červená, modrá, zelená v různých počtech)</t>
  </si>
  <si>
    <t>50 balení po 10 kusech (balení obsahuje 4 barvy - černá, červená, modrá, zelená v různých počtech)</t>
  </si>
  <si>
    <t>80 balení po 10 kusech (balení obsahuje 4 barvy - žlutá, zelená, růžová, modrá v různých počtech)</t>
  </si>
  <si>
    <t xml:space="preserve">Gumičky velké </t>
  </si>
  <si>
    <t>průměr 120/5 mm šíře, 1kg - INHALT</t>
  </si>
  <si>
    <t>gelový roller</t>
  </si>
  <si>
    <t>80 balení po 10 kusech (balení obsahuje 4 barvy - černá, červená, modrá, zelená v různých počtech)</t>
  </si>
  <si>
    <t>Modelový hodnotící vzorek 2017</t>
  </si>
</sst>
</file>

<file path=xl/styles.xml><?xml version="1.0" encoding="utf-8"?>
<styleSheet xmlns="http://schemas.openxmlformats.org/spreadsheetml/2006/main">
  <numFmts count="1">
    <numFmt numFmtId="164" formatCode="0;[Red]0"/>
  </numFmts>
  <fonts count="7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/>
    </border>
    <border>
      <left style="thick"/>
      <right/>
      <top style="thick"/>
      <bottom/>
    </border>
    <border>
      <left style="thick"/>
      <right style="double"/>
      <top style="thick"/>
      <bottom style="double"/>
    </border>
    <border>
      <left/>
      <right/>
      <top style="thick"/>
      <bottom style="double"/>
    </border>
    <border>
      <left style="double"/>
      <right style="medium"/>
      <top style="thick"/>
      <bottom style="double"/>
    </border>
    <border>
      <left/>
      <right style="thin"/>
      <top style="thick"/>
      <bottom/>
    </border>
    <border>
      <left style="double"/>
      <right style="double"/>
      <top style="thick"/>
      <bottom style="double"/>
    </border>
    <border>
      <left/>
      <right style="thick"/>
      <top style="thick"/>
      <bottom style="double"/>
    </border>
    <border>
      <left style="thick"/>
      <right/>
      <top/>
      <bottom style="thin"/>
    </border>
    <border>
      <left style="double"/>
      <right style="double"/>
      <top style="thin"/>
      <bottom style="thin"/>
    </border>
    <border>
      <left style="double"/>
      <right style="medium"/>
      <top/>
      <bottom style="thin"/>
    </border>
    <border>
      <left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/>
      <bottom style="thin"/>
    </border>
    <border>
      <left/>
      <right style="thick"/>
      <top/>
      <bottom style="thin"/>
    </border>
    <border>
      <left style="thick"/>
      <right style="double"/>
      <top/>
      <bottom style="thin"/>
    </border>
    <border>
      <left/>
      <right/>
      <top/>
      <bottom style="thin"/>
    </border>
    <border>
      <left style="thick"/>
      <right style="double"/>
      <top style="thin"/>
      <bottom style="thin"/>
    </border>
    <border>
      <left style="double"/>
      <right style="medium"/>
      <top style="double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0" fillId="0" borderId="0" xfId="0" applyFont="1" applyProtection="1">
      <protection/>
    </xf>
    <xf numFmtId="0" fontId="4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" xfId="0" applyBorder="1" applyProtection="1">
      <protection/>
    </xf>
    <xf numFmtId="0" fontId="2" fillId="0" borderId="0" xfId="20" applyFont="1" applyAlignment="1" applyProtection="1">
      <alignment wrapText="1"/>
      <protection/>
    </xf>
    <xf numFmtId="0" fontId="0" fillId="0" borderId="2" xfId="0" applyFill="1" applyBorder="1" applyAlignment="1" applyProtection="1">
      <alignment horizontal="left" vertical="center" wrapText="1"/>
      <protection/>
    </xf>
    <xf numFmtId="0" fontId="0" fillId="0" borderId="0" xfId="0" applyFill="1" applyProtection="1"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20" applyFont="1" applyFill="1" applyBorder="1" applyAlignment="1" applyProtection="1">
      <alignment horizontal="left" wrapText="1"/>
      <protection/>
    </xf>
    <xf numFmtId="0" fontId="0" fillId="0" borderId="0" xfId="0" applyFill="1" applyBorder="1" applyProtection="1"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20" applyFont="1" applyFill="1" applyBorder="1" applyAlignment="1" applyProtection="1">
      <alignment horizontal="left" wrapText="1"/>
      <protection locked="0"/>
    </xf>
    <xf numFmtId="49" fontId="2" fillId="0" borderId="0" xfId="2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right"/>
      <protection/>
    </xf>
    <xf numFmtId="0" fontId="5" fillId="0" borderId="0" xfId="0" applyFont="1" applyFill="1" applyBorder="1" applyProtection="1"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>
      <alignment horizontal="center" wrapText="1"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 applyProtection="1">
      <alignment horizontal="right" vertical="center"/>
      <protection locked="0"/>
    </xf>
    <xf numFmtId="9" fontId="0" fillId="0" borderId="12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4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164" fontId="0" fillId="0" borderId="15" xfId="0" applyNumberForma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4" fontId="2" fillId="0" borderId="22" xfId="0" applyNumberFormat="1" applyFont="1" applyFill="1" applyBorder="1" applyProtection="1">
      <protection/>
    </xf>
    <xf numFmtId="4" fontId="2" fillId="0" borderId="23" xfId="0" applyNumberFormat="1" applyFont="1" applyFill="1" applyBorder="1" applyProtection="1">
      <protection/>
    </xf>
    <xf numFmtId="0" fontId="1" fillId="0" borderId="0" xfId="0" applyFont="1" applyFill="1" applyProtection="1"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justify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C7" sqref="C7"/>
    </sheetView>
  </sheetViews>
  <sheetFormatPr defaultColWidth="9.140625" defaultRowHeight="12.75"/>
  <cols>
    <col min="1" max="1" width="24.28125" style="3" bestFit="1" customWidth="1"/>
    <col min="2" max="2" width="8.7109375" style="3" customWidth="1"/>
    <col min="3" max="3" width="12.7109375" style="3" customWidth="1"/>
    <col min="4" max="4" width="9.140625" style="3" bestFit="1" customWidth="1"/>
    <col min="5" max="5" width="11.00390625" style="3" bestFit="1" customWidth="1"/>
    <col min="6" max="6" width="10.57421875" style="3" bestFit="1" customWidth="1"/>
    <col min="7" max="7" width="27.140625" style="3" customWidth="1"/>
    <col min="8" max="8" width="13.421875" style="3" bestFit="1" customWidth="1"/>
    <col min="9" max="9" width="44.140625" style="3" customWidth="1"/>
    <col min="10" max="16384" width="9.140625" style="3" customWidth="1"/>
  </cols>
  <sheetData>
    <row r="1" spans="1:7" ht="12.75">
      <c r="A1" s="49" t="s">
        <v>122</v>
      </c>
      <c r="B1" s="49"/>
      <c r="C1" s="49"/>
      <c r="D1" s="49"/>
      <c r="E1" s="56"/>
      <c r="F1" s="56"/>
      <c r="G1" s="56"/>
    </row>
    <row r="2" spans="1:7" ht="12.75">
      <c r="A2" s="49" t="s">
        <v>9</v>
      </c>
      <c r="B2" s="49"/>
      <c r="C2" s="49"/>
      <c r="D2" s="49"/>
      <c r="E2" s="56"/>
      <c r="F2" s="56"/>
      <c r="G2" s="56"/>
    </row>
    <row r="3" spans="1:7" ht="3" customHeight="1">
      <c r="A3" s="6"/>
      <c r="B3" s="6"/>
      <c r="C3" s="6"/>
      <c r="D3" s="6"/>
      <c r="E3" s="6"/>
      <c r="F3" s="6"/>
      <c r="G3" s="6"/>
    </row>
    <row r="4" spans="1:9" ht="23.25" customHeight="1" thickBot="1">
      <c r="A4" s="7"/>
      <c r="B4" s="7"/>
      <c r="C4" s="52" t="s">
        <v>2</v>
      </c>
      <c r="D4" s="53"/>
      <c r="E4" s="7"/>
      <c r="F4" s="7"/>
      <c r="G4" s="7"/>
      <c r="H4" s="7"/>
      <c r="I4" s="7"/>
    </row>
    <row r="5" spans="1:9" ht="52.5" thickBot="1" thickTop="1">
      <c r="A5" s="20" t="s">
        <v>10</v>
      </c>
      <c r="B5" s="21" t="s">
        <v>13</v>
      </c>
      <c r="C5" s="22" t="s">
        <v>0</v>
      </c>
      <c r="D5" s="23" t="s">
        <v>5</v>
      </c>
      <c r="E5" s="24" t="s">
        <v>6</v>
      </c>
      <c r="F5" s="25" t="s">
        <v>7</v>
      </c>
      <c r="G5" s="25" t="s">
        <v>8</v>
      </c>
      <c r="H5" s="24" t="s">
        <v>1</v>
      </c>
      <c r="I5" s="26" t="s">
        <v>4</v>
      </c>
    </row>
    <row r="6" spans="1:9" ht="27" thickBot="1" thickTop="1">
      <c r="A6" s="27" t="s">
        <v>14</v>
      </c>
      <c r="B6" s="28">
        <v>4000</v>
      </c>
      <c r="C6" s="29"/>
      <c r="D6" s="30">
        <v>0.21</v>
      </c>
      <c r="E6" s="31">
        <f>SUM(C6*D6)+C6</f>
        <v>0</v>
      </c>
      <c r="F6" s="32">
        <f>SUM(B6*C6)</f>
        <v>0</v>
      </c>
      <c r="G6" s="32">
        <f>SUM(F6*D6)</f>
        <v>0</v>
      </c>
      <c r="H6" s="33">
        <f>SUM(B6*E6)</f>
        <v>0</v>
      </c>
      <c r="I6" s="34" t="s">
        <v>15</v>
      </c>
    </row>
    <row r="7" spans="1:9" ht="14.25" thickBot="1" thickTop="1">
      <c r="A7" s="35" t="s">
        <v>21</v>
      </c>
      <c r="B7" s="36">
        <v>100</v>
      </c>
      <c r="C7" s="29"/>
      <c r="D7" s="30">
        <v>0.21</v>
      </c>
      <c r="E7" s="31">
        <f aca="true" t="shared" si="0" ref="E7:E15">SUM(C7*D7)+C7</f>
        <v>0</v>
      </c>
      <c r="F7" s="32">
        <f aca="true" t="shared" si="1" ref="F7:F15">SUM(B7*C7)</f>
        <v>0</v>
      </c>
      <c r="G7" s="32">
        <f aca="true" t="shared" si="2" ref="G7:G15">SUM(F7*D7)</f>
        <v>0</v>
      </c>
      <c r="H7" s="33">
        <f aca="true" t="shared" si="3" ref="H7:H15">SUM(B7*E7)</f>
        <v>0</v>
      </c>
      <c r="I7" s="34" t="s">
        <v>22</v>
      </c>
    </row>
    <row r="8" spans="1:9" ht="14.25" thickBot="1" thickTop="1">
      <c r="A8" s="35" t="s">
        <v>23</v>
      </c>
      <c r="B8" s="36">
        <v>80</v>
      </c>
      <c r="C8" s="29"/>
      <c r="D8" s="30">
        <v>0.21</v>
      </c>
      <c r="E8" s="31">
        <f t="shared" si="0"/>
        <v>0</v>
      </c>
      <c r="F8" s="32">
        <f t="shared" si="1"/>
        <v>0</v>
      </c>
      <c r="G8" s="32">
        <f t="shared" si="2"/>
        <v>0</v>
      </c>
      <c r="H8" s="33">
        <f t="shared" si="3"/>
        <v>0</v>
      </c>
      <c r="I8" s="34" t="s">
        <v>22</v>
      </c>
    </row>
    <row r="9" spans="1:9" ht="14.25" thickBot="1" thickTop="1">
      <c r="A9" s="35" t="s">
        <v>24</v>
      </c>
      <c r="B9" s="36">
        <v>50</v>
      </c>
      <c r="C9" s="29"/>
      <c r="D9" s="30">
        <v>0.21</v>
      </c>
      <c r="E9" s="31">
        <f t="shared" si="0"/>
        <v>0</v>
      </c>
      <c r="F9" s="32">
        <f t="shared" si="1"/>
        <v>0</v>
      </c>
      <c r="G9" s="32">
        <f t="shared" si="2"/>
        <v>0</v>
      </c>
      <c r="H9" s="33">
        <f t="shared" si="3"/>
        <v>0</v>
      </c>
      <c r="I9" s="34" t="s">
        <v>22</v>
      </c>
    </row>
    <row r="10" spans="1:9" ht="14.25" thickBot="1" thickTop="1">
      <c r="A10" s="35" t="s">
        <v>25</v>
      </c>
      <c r="B10" s="36">
        <v>100</v>
      </c>
      <c r="C10" s="29"/>
      <c r="D10" s="30">
        <v>0.21</v>
      </c>
      <c r="E10" s="31">
        <f t="shared" si="0"/>
        <v>0</v>
      </c>
      <c r="F10" s="32">
        <f t="shared" si="1"/>
        <v>0</v>
      </c>
      <c r="G10" s="32">
        <f t="shared" si="2"/>
        <v>0</v>
      </c>
      <c r="H10" s="33">
        <f t="shared" si="3"/>
        <v>0</v>
      </c>
      <c r="I10" s="34" t="s">
        <v>22</v>
      </c>
    </row>
    <row r="11" spans="1:9" ht="14.25" thickBot="1" thickTop="1">
      <c r="A11" s="35" t="s">
        <v>23</v>
      </c>
      <c r="B11" s="36">
        <v>80</v>
      </c>
      <c r="C11" s="29"/>
      <c r="D11" s="30">
        <v>0.21</v>
      </c>
      <c r="E11" s="31">
        <f t="shared" si="0"/>
        <v>0</v>
      </c>
      <c r="F11" s="32">
        <f t="shared" si="1"/>
        <v>0</v>
      </c>
      <c r="G11" s="32">
        <f t="shared" si="2"/>
        <v>0</v>
      </c>
      <c r="H11" s="33">
        <f t="shared" si="3"/>
        <v>0</v>
      </c>
      <c r="I11" s="34" t="s">
        <v>22</v>
      </c>
    </row>
    <row r="12" spans="1:9" ht="14.25" thickBot="1" thickTop="1">
      <c r="A12" s="35" t="s">
        <v>26</v>
      </c>
      <c r="B12" s="36">
        <v>150</v>
      </c>
      <c r="C12" s="29"/>
      <c r="D12" s="30">
        <v>0.21</v>
      </c>
      <c r="E12" s="31">
        <f t="shared" si="0"/>
        <v>0</v>
      </c>
      <c r="F12" s="32">
        <f t="shared" si="1"/>
        <v>0</v>
      </c>
      <c r="G12" s="32">
        <f t="shared" si="2"/>
        <v>0</v>
      </c>
      <c r="H12" s="33">
        <f t="shared" si="3"/>
        <v>0</v>
      </c>
      <c r="I12" s="34" t="s">
        <v>27</v>
      </c>
    </row>
    <row r="13" spans="1:9" ht="14.25" thickBot="1" thickTop="1">
      <c r="A13" s="35" t="s">
        <v>29</v>
      </c>
      <c r="B13" s="36">
        <v>300</v>
      </c>
      <c r="C13" s="29"/>
      <c r="D13" s="30">
        <v>0.21</v>
      </c>
      <c r="E13" s="31">
        <f t="shared" si="0"/>
        <v>0</v>
      </c>
      <c r="F13" s="32">
        <f t="shared" si="1"/>
        <v>0</v>
      </c>
      <c r="G13" s="32">
        <f t="shared" si="2"/>
        <v>0</v>
      </c>
      <c r="H13" s="33">
        <f t="shared" si="3"/>
        <v>0</v>
      </c>
      <c r="I13" s="34" t="s">
        <v>28</v>
      </c>
    </row>
    <row r="14" spans="1:9" ht="14.25" thickBot="1" thickTop="1">
      <c r="A14" s="35" t="s">
        <v>30</v>
      </c>
      <c r="B14" s="36">
        <v>300</v>
      </c>
      <c r="C14" s="29"/>
      <c r="D14" s="30">
        <v>0.21</v>
      </c>
      <c r="E14" s="31">
        <f t="shared" si="0"/>
        <v>0</v>
      </c>
      <c r="F14" s="32">
        <f t="shared" si="1"/>
        <v>0</v>
      </c>
      <c r="G14" s="32">
        <f t="shared" si="2"/>
        <v>0</v>
      </c>
      <c r="H14" s="33">
        <f t="shared" si="3"/>
        <v>0</v>
      </c>
      <c r="I14" s="34" t="s">
        <v>28</v>
      </c>
    </row>
    <row r="15" spans="1:9" ht="14.25" thickBot="1" thickTop="1">
      <c r="A15" s="35" t="s">
        <v>31</v>
      </c>
      <c r="B15" s="36">
        <v>250</v>
      </c>
      <c r="C15" s="29"/>
      <c r="D15" s="30">
        <v>0.21</v>
      </c>
      <c r="E15" s="31">
        <f t="shared" si="0"/>
        <v>0</v>
      </c>
      <c r="F15" s="32">
        <f t="shared" si="1"/>
        <v>0</v>
      </c>
      <c r="G15" s="32">
        <f t="shared" si="2"/>
        <v>0</v>
      </c>
      <c r="H15" s="33">
        <f t="shared" si="3"/>
        <v>0</v>
      </c>
      <c r="I15" s="34" t="s">
        <v>28</v>
      </c>
    </row>
    <row r="16" spans="1:9" ht="14.25" thickBot="1" thickTop="1">
      <c r="A16" s="37" t="s">
        <v>88</v>
      </c>
      <c r="B16" s="28">
        <v>80</v>
      </c>
      <c r="C16" s="29"/>
      <c r="D16" s="30">
        <v>0.21</v>
      </c>
      <c r="E16" s="31">
        <f aca="true" t="shared" si="4" ref="E16:E19">SUM(C16*D16)+C16</f>
        <v>0</v>
      </c>
      <c r="F16" s="32">
        <f aca="true" t="shared" si="5" ref="F16:F19">SUM(B16*C16)</f>
        <v>0</v>
      </c>
      <c r="G16" s="32">
        <f aca="true" t="shared" si="6" ref="G16:G19">SUM(F16*D16)</f>
        <v>0</v>
      </c>
      <c r="H16" s="33">
        <f aca="true" t="shared" si="7" ref="H16">SUM(B16*E16)</f>
        <v>0</v>
      </c>
      <c r="I16" s="34"/>
    </row>
    <row r="17" spans="1:9" ht="14.25" thickBot="1" thickTop="1">
      <c r="A17" s="37" t="s">
        <v>12</v>
      </c>
      <c r="B17" s="28">
        <v>80</v>
      </c>
      <c r="C17" s="29"/>
      <c r="D17" s="30">
        <v>0.21</v>
      </c>
      <c r="E17" s="31">
        <f t="shared" si="4"/>
        <v>0</v>
      </c>
      <c r="F17" s="32">
        <f t="shared" si="5"/>
        <v>0</v>
      </c>
      <c r="G17" s="32">
        <f t="shared" si="6"/>
        <v>0</v>
      </c>
      <c r="H17" s="33">
        <f>SUM(B17*E17)</f>
        <v>0</v>
      </c>
      <c r="I17" s="34"/>
    </row>
    <row r="18" spans="1:9" ht="14.25" thickBot="1" thickTop="1">
      <c r="A18" s="38" t="s">
        <v>40</v>
      </c>
      <c r="B18" s="36">
        <v>80</v>
      </c>
      <c r="C18" s="29"/>
      <c r="D18" s="30">
        <v>0.21</v>
      </c>
      <c r="E18" s="31">
        <f t="shared" si="4"/>
        <v>0</v>
      </c>
      <c r="F18" s="32">
        <f t="shared" si="5"/>
        <v>0</v>
      </c>
      <c r="G18" s="32">
        <f t="shared" si="6"/>
        <v>0</v>
      </c>
      <c r="H18" s="33">
        <f aca="true" t="shared" si="8" ref="H18:H19">SUM(B18*E18)</f>
        <v>0</v>
      </c>
      <c r="I18" s="34"/>
    </row>
    <row r="19" spans="1:9" ht="14.25" thickBot="1" thickTop="1">
      <c r="A19" s="35" t="s">
        <v>32</v>
      </c>
      <c r="B19" s="36">
        <v>80</v>
      </c>
      <c r="C19" s="29"/>
      <c r="D19" s="30">
        <v>0.21</v>
      </c>
      <c r="E19" s="31">
        <f t="shared" si="4"/>
        <v>0</v>
      </c>
      <c r="F19" s="32">
        <f t="shared" si="5"/>
        <v>0</v>
      </c>
      <c r="G19" s="32">
        <f t="shared" si="6"/>
        <v>0</v>
      </c>
      <c r="H19" s="33">
        <f t="shared" si="8"/>
        <v>0</v>
      </c>
      <c r="I19" s="34"/>
    </row>
    <row r="20" spans="1:9" ht="14.25" thickBot="1" thickTop="1">
      <c r="A20" s="35" t="s">
        <v>33</v>
      </c>
      <c r="B20" s="36">
        <v>250</v>
      </c>
      <c r="C20" s="39"/>
      <c r="D20" s="30">
        <v>0.21</v>
      </c>
      <c r="E20" s="31">
        <f>SUM(C20*D20)+C20</f>
        <v>0</v>
      </c>
      <c r="F20" s="32">
        <f>SUM(B20*C20)</f>
        <v>0</v>
      </c>
      <c r="G20" s="32">
        <f>SUM(F20*D20)</f>
        <v>0</v>
      </c>
      <c r="H20" s="33">
        <f>SUM(B20*E20)</f>
        <v>0</v>
      </c>
      <c r="I20" s="34" t="s">
        <v>16</v>
      </c>
    </row>
    <row r="21" spans="1:9" ht="27" thickBot="1" thickTop="1">
      <c r="A21" s="35" t="s">
        <v>89</v>
      </c>
      <c r="B21" s="36">
        <v>20</v>
      </c>
      <c r="C21" s="29"/>
      <c r="D21" s="30">
        <v>0.21</v>
      </c>
      <c r="E21" s="31">
        <f aca="true" t="shared" si="9" ref="E21:E27">SUM(C21*D21)+C21</f>
        <v>0</v>
      </c>
      <c r="F21" s="32">
        <f aca="true" t="shared" si="10" ref="F21:F27">SUM(B21*C21)</f>
        <v>0</v>
      </c>
      <c r="G21" s="32">
        <f aca="true" t="shared" si="11" ref="G21:G27">SUM(F21*D21)</f>
        <v>0</v>
      </c>
      <c r="H21" s="33">
        <f aca="true" t="shared" si="12" ref="H21:H27">SUM(B21*E21)</f>
        <v>0</v>
      </c>
      <c r="I21" s="34" t="s">
        <v>90</v>
      </c>
    </row>
    <row r="22" spans="1:9" ht="14.25" thickBot="1" thickTop="1">
      <c r="A22" s="35" t="s">
        <v>34</v>
      </c>
      <c r="B22" s="36">
        <v>50</v>
      </c>
      <c r="C22" s="29"/>
      <c r="D22" s="30">
        <v>0.21</v>
      </c>
      <c r="E22" s="31">
        <f t="shared" si="9"/>
        <v>0</v>
      </c>
      <c r="F22" s="32">
        <f t="shared" si="10"/>
        <v>0</v>
      </c>
      <c r="G22" s="32">
        <f t="shared" si="11"/>
        <v>0</v>
      </c>
      <c r="H22" s="33">
        <f t="shared" si="12"/>
        <v>0</v>
      </c>
      <c r="I22" s="34" t="s">
        <v>35</v>
      </c>
    </row>
    <row r="23" spans="1:9" ht="14.25" thickBot="1" thickTop="1">
      <c r="A23" s="35" t="s">
        <v>37</v>
      </c>
      <c r="B23" s="36">
        <v>250</v>
      </c>
      <c r="C23" s="29"/>
      <c r="D23" s="30">
        <v>0.21</v>
      </c>
      <c r="E23" s="31">
        <f t="shared" si="9"/>
        <v>0</v>
      </c>
      <c r="F23" s="32">
        <f t="shared" si="10"/>
        <v>0</v>
      </c>
      <c r="G23" s="32">
        <f t="shared" si="11"/>
        <v>0</v>
      </c>
      <c r="H23" s="33">
        <f t="shared" si="12"/>
        <v>0</v>
      </c>
      <c r="I23" s="34"/>
    </row>
    <row r="24" spans="1:9" ht="14.25" thickBot="1" thickTop="1">
      <c r="A24" s="35" t="s">
        <v>36</v>
      </c>
      <c r="B24" s="36">
        <v>60</v>
      </c>
      <c r="C24" s="29"/>
      <c r="D24" s="30">
        <v>0.21</v>
      </c>
      <c r="E24" s="31">
        <f t="shared" si="9"/>
        <v>0</v>
      </c>
      <c r="F24" s="32">
        <f t="shared" si="10"/>
        <v>0</v>
      </c>
      <c r="G24" s="32">
        <f t="shared" si="11"/>
        <v>0</v>
      </c>
      <c r="H24" s="33">
        <f t="shared" si="12"/>
        <v>0</v>
      </c>
      <c r="I24" s="34"/>
    </row>
    <row r="25" spans="1:9" ht="14.25" thickBot="1" thickTop="1">
      <c r="A25" s="35" t="s">
        <v>38</v>
      </c>
      <c r="B25" s="36">
        <v>200</v>
      </c>
      <c r="C25" s="29"/>
      <c r="D25" s="30">
        <v>0.21</v>
      </c>
      <c r="E25" s="31">
        <f t="shared" si="9"/>
        <v>0</v>
      </c>
      <c r="F25" s="32">
        <f t="shared" si="10"/>
        <v>0</v>
      </c>
      <c r="G25" s="32">
        <f t="shared" si="11"/>
        <v>0</v>
      </c>
      <c r="H25" s="33">
        <f t="shared" si="12"/>
        <v>0</v>
      </c>
      <c r="I25" s="34" t="s">
        <v>39</v>
      </c>
    </row>
    <row r="26" spans="1:9" ht="14.25" thickBot="1" thickTop="1">
      <c r="A26" s="35" t="s">
        <v>41</v>
      </c>
      <c r="B26" s="36">
        <v>60</v>
      </c>
      <c r="C26" s="29"/>
      <c r="D26" s="30">
        <v>0.21</v>
      </c>
      <c r="E26" s="31">
        <f t="shared" si="9"/>
        <v>0</v>
      </c>
      <c r="F26" s="32">
        <f t="shared" si="10"/>
        <v>0</v>
      </c>
      <c r="G26" s="32">
        <f t="shared" si="11"/>
        <v>0</v>
      </c>
      <c r="H26" s="33">
        <f t="shared" si="12"/>
        <v>0</v>
      </c>
      <c r="I26" s="34" t="s">
        <v>42</v>
      </c>
    </row>
    <row r="27" spans="1:9" ht="14.25" thickBot="1" thickTop="1">
      <c r="A27" s="35" t="s">
        <v>41</v>
      </c>
      <c r="B27" s="36">
        <v>60</v>
      </c>
      <c r="C27" s="29"/>
      <c r="D27" s="30">
        <v>0.21</v>
      </c>
      <c r="E27" s="31">
        <f t="shared" si="9"/>
        <v>0</v>
      </c>
      <c r="F27" s="32">
        <f t="shared" si="10"/>
        <v>0</v>
      </c>
      <c r="G27" s="32">
        <f t="shared" si="11"/>
        <v>0</v>
      </c>
      <c r="H27" s="33">
        <f t="shared" si="12"/>
        <v>0</v>
      </c>
      <c r="I27" s="34" t="s">
        <v>43</v>
      </c>
    </row>
    <row r="28" spans="1:9" ht="14.25" thickBot="1" thickTop="1">
      <c r="A28" s="35" t="s">
        <v>17</v>
      </c>
      <c r="B28" s="36">
        <v>25</v>
      </c>
      <c r="C28" s="29"/>
      <c r="D28" s="30">
        <v>0.21</v>
      </c>
      <c r="E28" s="31">
        <f aca="true" t="shared" si="13" ref="E28:E85">SUM(C28*D28)+C28</f>
        <v>0</v>
      </c>
      <c r="F28" s="32">
        <f aca="true" t="shared" si="14" ref="F28:F85">SUM(B28*C28)</f>
        <v>0</v>
      </c>
      <c r="G28" s="32">
        <f aca="true" t="shared" si="15" ref="G28:G85">SUM(F28*D28)</f>
        <v>0</v>
      </c>
      <c r="H28" s="33">
        <f aca="true" t="shared" si="16" ref="H28:H85">SUM(B28*E28)</f>
        <v>0</v>
      </c>
      <c r="I28" s="34" t="s">
        <v>19</v>
      </c>
    </row>
    <row r="29" spans="1:9" ht="14.25" thickBot="1" thickTop="1">
      <c r="A29" s="35" t="s">
        <v>18</v>
      </c>
      <c r="B29" s="36">
        <v>100</v>
      </c>
      <c r="C29" s="29"/>
      <c r="D29" s="30">
        <v>0.21</v>
      </c>
      <c r="E29" s="31">
        <f t="shared" si="13"/>
        <v>0</v>
      </c>
      <c r="F29" s="32">
        <f t="shared" si="14"/>
        <v>0</v>
      </c>
      <c r="G29" s="32">
        <f t="shared" si="15"/>
        <v>0</v>
      </c>
      <c r="H29" s="33">
        <f t="shared" si="16"/>
        <v>0</v>
      </c>
      <c r="I29" s="34" t="s">
        <v>20</v>
      </c>
    </row>
    <row r="30" spans="1:9" ht="14.25" thickBot="1" thickTop="1">
      <c r="A30" s="35" t="s">
        <v>44</v>
      </c>
      <c r="B30" s="36">
        <v>50</v>
      </c>
      <c r="C30" s="29"/>
      <c r="D30" s="30">
        <v>0.21</v>
      </c>
      <c r="E30" s="31">
        <f t="shared" si="13"/>
        <v>0</v>
      </c>
      <c r="F30" s="32">
        <f t="shared" si="14"/>
        <v>0</v>
      </c>
      <c r="G30" s="32">
        <f t="shared" si="15"/>
        <v>0</v>
      </c>
      <c r="H30" s="33">
        <f t="shared" si="16"/>
        <v>0</v>
      </c>
      <c r="I30" s="34" t="s">
        <v>45</v>
      </c>
    </row>
    <row r="31" spans="1:9" ht="14.25" thickBot="1" thickTop="1">
      <c r="A31" s="35" t="s">
        <v>46</v>
      </c>
      <c r="B31" s="36">
        <v>80</v>
      </c>
      <c r="C31" s="29"/>
      <c r="D31" s="30">
        <v>0.21</v>
      </c>
      <c r="E31" s="31">
        <f t="shared" si="13"/>
        <v>0</v>
      </c>
      <c r="F31" s="32">
        <f t="shared" si="14"/>
        <v>0</v>
      </c>
      <c r="G31" s="32">
        <f t="shared" si="15"/>
        <v>0</v>
      </c>
      <c r="H31" s="33">
        <f t="shared" si="16"/>
        <v>0</v>
      </c>
      <c r="I31" s="34" t="s">
        <v>47</v>
      </c>
    </row>
    <row r="32" spans="1:9" ht="14.25" thickBot="1" thickTop="1">
      <c r="A32" s="35" t="s">
        <v>48</v>
      </c>
      <c r="B32" s="36">
        <v>80</v>
      </c>
      <c r="C32" s="29"/>
      <c r="D32" s="30">
        <v>0.21</v>
      </c>
      <c r="E32" s="31">
        <f t="shared" si="13"/>
        <v>0</v>
      </c>
      <c r="F32" s="32">
        <f t="shared" si="14"/>
        <v>0</v>
      </c>
      <c r="G32" s="32">
        <f t="shared" si="15"/>
        <v>0</v>
      </c>
      <c r="H32" s="33">
        <f t="shared" si="16"/>
        <v>0</v>
      </c>
      <c r="I32" s="34" t="s">
        <v>47</v>
      </c>
    </row>
    <row r="33" spans="1:9" ht="14.25" thickBot="1" thickTop="1">
      <c r="A33" s="35" t="s">
        <v>49</v>
      </c>
      <c r="B33" s="36">
        <v>40</v>
      </c>
      <c r="C33" s="29"/>
      <c r="D33" s="30">
        <v>0.21</v>
      </c>
      <c r="E33" s="31">
        <f t="shared" si="13"/>
        <v>0</v>
      </c>
      <c r="F33" s="32">
        <f t="shared" si="14"/>
        <v>0</v>
      </c>
      <c r="G33" s="32">
        <f t="shared" si="15"/>
        <v>0</v>
      </c>
      <c r="H33" s="33">
        <f t="shared" si="16"/>
        <v>0</v>
      </c>
      <c r="I33" s="34" t="s">
        <v>50</v>
      </c>
    </row>
    <row r="34" spans="1:9" ht="14.25" thickBot="1" thickTop="1">
      <c r="A34" s="40" t="s">
        <v>51</v>
      </c>
      <c r="B34" s="28">
        <v>50</v>
      </c>
      <c r="C34" s="29"/>
      <c r="D34" s="30">
        <v>0.21</v>
      </c>
      <c r="E34" s="31">
        <f t="shared" si="13"/>
        <v>0</v>
      </c>
      <c r="F34" s="32">
        <f t="shared" si="14"/>
        <v>0</v>
      </c>
      <c r="G34" s="32">
        <f t="shared" si="15"/>
        <v>0</v>
      </c>
      <c r="H34" s="33">
        <f t="shared" si="16"/>
        <v>0</v>
      </c>
      <c r="I34" s="34"/>
    </row>
    <row r="35" spans="1:9" ht="14.25" thickBot="1" thickTop="1">
      <c r="A35" s="40" t="s">
        <v>52</v>
      </c>
      <c r="B35" s="28">
        <v>50</v>
      </c>
      <c r="C35" s="29"/>
      <c r="D35" s="30">
        <v>0.21</v>
      </c>
      <c r="E35" s="31">
        <f t="shared" si="13"/>
        <v>0</v>
      </c>
      <c r="F35" s="32">
        <f t="shared" si="14"/>
        <v>0</v>
      </c>
      <c r="G35" s="32">
        <f t="shared" si="15"/>
        <v>0</v>
      </c>
      <c r="H35" s="33">
        <f t="shared" si="16"/>
        <v>0</v>
      </c>
      <c r="I35" s="34"/>
    </row>
    <row r="36" spans="1:9" ht="14.25" thickBot="1" thickTop="1">
      <c r="A36" s="41" t="s">
        <v>53</v>
      </c>
      <c r="B36" s="28">
        <v>40</v>
      </c>
      <c r="C36" s="29"/>
      <c r="D36" s="30">
        <v>0.21</v>
      </c>
      <c r="E36" s="31">
        <f t="shared" si="13"/>
        <v>0</v>
      </c>
      <c r="F36" s="32">
        <f t="shared" si="14"/>
        <v>0</v>
      </c>
      <c r="G36" s="32">
        <f t="shared" si="15"/>
        <v>0</v>
      </c>
      <c r="H36" s="33">
        <f t="shared" si="16"/>
        <v>0</v>
      </c>
      <c r="I36" s="34"/>
    </row>
    <row r="37" spans="1:9" ht="14.25" thickBot="1" thickTop="1">
      <c r="A37" s="41" t="s">
        <v>55</v>
      </c>
      <c r="B37" s="28">
        <v>300</v>
      </c>
      <c r="C37" s="29"/>
      <c r="D37" s="30">
        <v>0.21</v>
      </c>
      <c r="E37" s="31">
        <f t="shared" si="13"/>
        <v>0</v>
      </c>
      <c r="F37" s="32">
        <f t="shared" si="14"/>
        <v>0</v>
      </c>
      <c r="G37" s="32">
        <f t="shared" si="15"/>
        <v>0</v>
      </c>
      <c r="H37" s="33">
        <f t="shared" si="16"/>
        <v>0</v>
      </c>
      <c r="I37" s="34" t="s">
        <v>54</v>
      </c>
    </row>
    <row r="38" spans="1:9" ht="14.25" thickBot="1" thickTop="1">
      <c r="A38" s="41" t="s">
        <v>56</v>
      </c>
      <c r="B38" s="28">
        <v>150</v>
      </c>
      <c r="C38" s="29"/>
      <c r="D38" s="30">
        <v>0.21</v>
      </c>
      <c r="E38" s="31">
        <f t="shared" si="13"/>
        <v>0</v>
      </c>
      <c r="F38" s="32">
        <f t="shared" si="14"/>
        <v>0</v>
      </c>
      <c r="G38" s="32">
        <f t="shared" si="15"/>
        <v>0</v>
      </c>
      <c r="H38" s="33">
        <f t="shared" si="16"/>
        <v>0</v>
      </c>
      <c r="I38" s="34" t="s">
        <v>57</v>
      </c>
    </row>
    <row r="39" spans="1:9" ht="14.25" thickBot="1" thickTop="1">
      <c r="A39" s="41" t="s">
        <v>11</v>
      </c>
      <c r="B39" s="28">
        <v>50</v>
      </c>
      <c r="C39" s="29"/>
      <c r="D39" s="30">
        <v>0.21</v>
      </c>
      <c r="E39" s="31">
        <f t="shared" si="13"/>
        <v>0</v>
      </c>
      <c r="F39" s="32">
        <f t="shared" si="14"/>
        <v>0</v>
      </c>
      <c r="G39" s="32">
        <f t="shared" si="15"/>
        <v>0</v>
      </c>
      <c r="H39" s="33">
        <f t="shared" si="16"/>
        <v>0</v>
      </c>
      <c r="I39" s="34" t="s">
        <v>58</v>
      </c>
    </row>
    <row r="40" spans="1:9" ht="14.25" thickBot="1" thickTop="1">
      <c r="A40" s="41" t="s">
        <v>59</v>
      </c>
      <c r="B40" s="28">
        <v>300</v>
      </c>
      <c r="C40" s="29"/>
      <c r="D40" s="30">
        <v>0.21</v>
      </c>
      <c r="E40" s="31">
        <f t="shared" si="13"/>
        <v>0</v>
      </c>
      <c r="F40" s="32">
        <f t="shared" si="14"/>
        <v>0</v>
      </c>
      <c r="G40" s="32">
        <f t="shared" si="15"/>
        <v>0</v>
      </c>
      <c r="H40" s="33">
        <f t="shared" si="16"/>
        <v>0</v>
      </c>
      <c r="I40" s="34"/>
    </row>
    <row r="41" spans="1:9" ht="14.25" thickBot="1" thickTop="1">
      <c r="A41" s="41" t="s">
        <v>60</v>
      </c>
      <c r="B41" s="28">
        <v>300</v>
      </c>
      <c r="C41" s="29"/>
      <c r="D41" s="30">
        <v>0.21</v>
      </c>
      <c r="E41" s="31">
        <f t="shared" si="13"/>
        <v>0</v>
      </c>
      <c r="F41" s="32">
        <f t="shared" si="14"/>
        <v>0</v>
      </c>
      <c r="G41" s="32">
        <f t="shared" si="15"/>
        <v>0</v>
      </c>
      <c r="H41" s="33">
        <f t="shared" si="16"/>
        <v>0</v>
      </c>
      <c r="I41" s="34"/>
    </row>
    <row r="42" spans="1:9" ht="14.25" thickBot="1" thickTop="1">
      <c r="A42" s="41" t="s">
        <v>114</v>
      </c>
      <c r="B42" s="28">
        <v>200</v>
      </c>
      <c r="C42" s="29"/>
      <c r="D42" s="30">
        <v>0.21</v>
      </c>
      <c r="E42" s="31">
        <f t="shared" si="13"/>
        <v>0</v>
      </c>
      <c r="F42" s="32">
        <f t="shared" si="14"/>
        <v>0</v>
      </c>
      <c r="G42" s="32">
        <f t="shared" si="15"/>
        <v>0</v>
      </c>
      <c r="H42" s="33">
        <f t="shared" si="16"/>
        <v>0</v>
      </c>
      <c r="I42" s="34"/>
    </row>
    <row r="43" spans="1:9" ht="14.25" thickBot="1" thickTop="1">
      <c r="A43" s="41" t="s">
        <v>61</v>
      </c>
      <c r="B43" s="28">
        <v>15</v>
      </c>
      <c r="C43" s="29"/>
      <c r="D43" s="30">
        <v>0.21</v>
      </c>
      <c r="E43" s="31">
        <f t="shared" si="13"/>
        <v>0</v>
      </c>
      <c r="F43" s="32">
        <f t="shared" si="14"/>
        <v>0</v>
      </c>
      <c r="G43" s="32">
        <f t="shared" si="15"/>
        <v>0</v>
      </c>
      <c r="H43" s="33">
        <f t="shared" si="16"/>
        <v>0</v>
      </c>
      <c r="I43" s="34" t="s">
        <v>62</v>
      </c>
    </row>
    <row r="44" spans="1:9" ht="14.25" thickBot="1" thickTop="1">
      <c r="A44" s="41" t="s">
        <v>63</v>
      </c>
      <c r="B44" s="28">
        <v>300</v>
      </c>
      <c r="C44" s="29"/>
      <c r="D44" s="30">
        <v>0.21</v>
      </c>
      <c r="E44" s="31">
        <f t="shared" si="13"/>
        <v>0</v>
      </c>
      <c r="F44" s="32">
        <f t="shared" si="14"/>
        <v>0</v>
      </c>
      <c r="G44" s="32">
        <f t="shared" si="15"/>
        <v>0</v>
      </c>
      <c r="H44" s="33">
        <f t="shared" si="16"/>
        <v>0</v>
      </c>
      <c r="I44" s="34" t="s">
        <v>64</v>
      </c>
    </row>
    <row r="45" spans="1:10" ht="14.25" thickBot="1" thickTop="1">
      <c r="A45" s="41" t="s">
        <v>65</v>
      </c>
      <c r="B45" s="28">
        <v>300</v>
      </c>
      <c r="C45" s="29"/>
      <c r="D45" s="30">
        <v>0.21</v>
      </c>
      <c r="E45" s="31">
        <f aca="true" t="shared" si="17" ref="E45:E46">SUM(C45*D45)+C45</f>
        <v>0</v>
      </c>
      <c r="F45" s="32">
        <f aca="true" t="shared" si="18" ref="F45:F46">SUM(B45*C45)</f>
        <v>0</v>
      </c>
      <c r="G45" s="32">
        <f aca="true" t="shared" si="19" ref="G45:G46">SUM(F45*D45)</f>
        <v>0</v>
      </c>
      <c r="H45" s="33">
        <f aca="true" t="shared" si="20" ref="H45:H46">SUM(B45*E45)</f>
        <v>0</v>
      </c>
      <c r="I45" s="34"/>
      <c r="J45" s="10"/>
    </row>
    <row r="46" spans="1:10" ht="14.25" thickBot="1" thickTop="1">
      <c r="A46" s="41" t="s">
        <v>66</v>
      </c>
      <c r="B46" s="28">
        <v>10</v>
      </c>
      <c r="C46" s="29"/>
      <c r="D46" s="30">
        <v>0.21</v>
      </c>
      <c r="E46" s="31">
        <f t="shared" si="17"/>
        <v>0</v>
      </c>
      <c r="F46" s="32">
        <f t="shared" si="18"/>
        <v>0</v>
      </c>
      <c r="G46" s="32">
        <f t="shared" si="19"/>
        <v>0</v>
      </c>
      <c r="H46" s="33">
        <f t="shared" si="20"/>
        <v>0</v>
      </c>
      <c r="I46" s="34" t="s">
        <v>68</v>
      </c>
      <c r="J46" s="10"/>
    </row>
    <row r="47" spans="1:10" ht="14.25" thickBot="1" thickTop="1">
      <c r="A47" s="41" t="s">
        <v>67</v>
      </c>
      <c r="B47" s="28">
        <v>10</v>
      </c>
      <c r="C47" s="29"/>
      <c r="D47" s="30">
        <v>0.21</v>
      </c>
      <c r="E47" s="31">
        <f t="shared" si="13"/>
        <v>0</v>
      </c>
      <c r="F47" s="32">
        <f t="shared" si="14"/>
        <v>0</v>
      </c>
      <c r="G47" s="32">
        <f t="shared" si="15"/>
        <v>0</v>
      </c>
      <c r="H47" s="33">
        <f t="shared" si="16"/>
        <v>0</v>
      </c>
      <c r="I47" s="34" t="s">
        <v>68</v>
      </c>
      <c r="J47" s="10"/>
    </row>
    <row r="48" spans="1:10" ht="14.25" thickBot="1" thickTop="1">
      <c r="A48" s="41" t="s">
        <v>69</v>
      </c>
      <c r="B48" s="28">
        <v>40</v>
      </c>
      <c r="C48" s="29"/>
      <c r="D48" s="30">
        <v>0.21</v>
      </c>
      <c r="E48" s="31">
        <f t="shared" si="13"/>
        <v>0</v>
      </c>
      <c r="F48" s="32">
        <f t="shared" si="14"/>
        <v>0</v>
      </c>
      <c r="G48" s="32">
        <f t="shared" si="15"/>
        <v>0</v>
      </c>
      <c r="H48" s="33">
        <f t="shared" si="16"/>
        <v>0</v>
      </c>
      <c r="I48" s="34" t="s">
        <v>71</v>
      </c>
      <c r="J48" s="10"/>
    </row>
    <row r="49" spans="1:10" ht="14.25" thickBot="1" thickTop="1">
      <c r="A49" s="41" t="s">
        <v>70</v>
      </c>
      <c r="B49" s="28">
        <v>20</v>
      </c>
      <c r="C49" s="29"/>
      <c r="D49" s="30">
        <v>0.21</v>
      </c>
      <c r="E49" s="31">
        <f>SUM(C49*D49)+C49</f>
        <v>0</v>
      </c>
      <c r="F49" s="32">
        <f>SUM(B49*C49)</f>
        <v>0</v>
      </c>
      <c r="G49" s="32">
        <f>SUM(F49*D49)</f>
        <v>0</v>
      </c>
      <c r="H49" s="33">
        <f>SUM(B49*E49)</f>
        <v>0</v>
      </c>
      <c r="I49" s="34" t="s">
        <v>72</v>
      </c>
      <c r="J49" s="10"/>
    </row>
    <row r="50" spans="1:10" ht="27" thickBot="1" thickTop="1">
      <c r="A50" s="41" t="s">
        <v>73</v>
      </c>
      <c r="B50" s="28">
        <v>20</v>
      </c>
      <c r="C50" s="29"/>
      <c r="D50" s="30">
        <v>0.21</v>
      </c>
      <c r="E50" s="31">
        <f t="shared" si="13"/>
        <v>0</v>
      </c>
      <c r="F50" s="32">
        <f t="shared" si="14"/>
        <v>0</v>
      </c>
      <c r="G50" s="32">
        <f t="shared" si="15"/>
        <v>0</v>
      </c>
      <c r="H50" s="33">
        <f t="shared" si="16"/>
        <v>0</v>
      </c>
      <c r="I50" s="34" t="s">
        <v>74</v>
      </c>
      <c r="J50" s="10"/>
    </row>
    <row r="51" spans="1:10" ht="27" thickBot="1" thickTop="1">
      <c r="A51" s="41" t="s">
        <v>75</v>
      </c>
      <c r="B51" s="28">
        <v>10</v>
      </c>
      <c r="C51" s="29"/>
      <c r="D51" s="30">
        <v>0.21</v>
      </c>
      <c r="E51" s="31">
        <f t="shared" si="13"/>
        <v>0</v>
      </c>
      <c r="F51" s="32">
        <f t="shared" si="14"/>
        <v>0</v>
      </c>
      <c r="G51" s="32">
        <f t="shared" si="15"/>
        <v>0</v>
      </c>
      <c r="H51" s="33">
        <f t="shared" si="16"/>
        <v>0</v>
      </c>
      <c r="I51" s="34" t="s">
        <v>76</v>
      </c>
      <c r="J51" s="10"/>
    </row>
    <row r="52" spans="1:10" ht="14.25" thickBot="1" thickTop="1">
      <c r="A52" s="41" t="s">
        <v>77</v>
      </c>
      <c r="B52" s="28">
        <v>50</v>
      </c>
      <c r="C52" s="29"/>
      <c r="D52" s="30">
        <v>0.21</v>
      </c>
      <c r="E52" s="31">
        <f t="shared" si="13"/>
        <v>0</v>
      </c>
      <c r="F52" s="32">
        <f t="shared" si="14"/>
        <v>0</v>
      </c>
      <c r="G52" s="32">
        <f t="shared" si="15"/>
        <v>0</v>
      </c>
      <c r="H52" s="33">
        <f t="shared" si="16"/>
        <v>0</v>
      </c>
      <c r="I52" s="34" t="s">
        <v>78</v>
      </c>
      <c r="J52" s="10"/>
    </row>
    <row r="53" spans="1:10" ht="14.25" thickBot="1" thickTop="1">
      <c r="A53" s="41" t="s">
        <v>79</v>
      </c>
      <c r="B53" s="28">
        <v>100</v>
      </c>
      <c r="C53" s="29"/>
      <c r="D53" s="30">
        <v>0.21</v>
      </c>
      <c r="E53" s="31">
        <f t="shared" si="13"/>
        <v>0</v>
      </c>
      <c r="F53" s="32">
        <f t="shared" si="14"/>
        <v>0</v>
      </c>
      <c r="G53" s="32">
        <f t="shared" si="15"/>
        <v>0</v>
      </c>
      <c r="H53" s="33">
        <f t="shared" si="16"/>
        <v>0</v>
      </c>
      <c r="I53" s="42" t="s">
        <v>80</v>
      </c>
      <c r="J53" s="10"/>
    </row>
    <row r="54" spans="1:10" ht="14.25" thickBot="1" thickTop="1">
      <c r="A54" s="41" t="s">
        <v>82</v>
      </c>
      <c r="B54" s="28">
        <v>80</v>
      </c>
      <c r="C54" s="29"/>
      <c r="D54" s="30">
        <v>0.21</v>
      </c>
      <c r="E54" s="31">
        <f t="shared" si="13"/>
        <v>0</v>
      </c>
      <c r="F54" s="32">
        <f t="shared" si="14"/>
        <v>0</v>
      </c>
      <c r="G54" s="32">
        <f t="shared" si="15"/>
        <v>0</v>
      </c>
      <c r="H54" s="33">
        <f t="shared" si="16"/>
        <v>0</v>
      </c>
      <c r="I54" s="34" t="s">
        <v>81</v>
      </c>
      <c r="J54" s="10"/>
    </row>
    <row r="55" spans="1:10" ht="14.25" thickBot="1" thickTop="1">
      <c r="A55" s="41" t="s">
        <v>83</v>
      </c>
      <c r="B55" s="28">
        <v>200</v>
      </c>
      <c r="C55" s="29"/>
      <c r="D55" s="30">
        <v>0.21</v>
      </c>
      <c r="E55" s="31">
        <f t="shared" si="13"/>
        <v>0</v>
      </c>
      <c r="F55" s="32">
        <f t="shared" si="14"/>
        <v>0</v>
      </c>
      <c r="G55" s="32">
        <f t="shared" si="15"/>
        <v>0</v>
      </c>
      <c r="H55" s="33">
        <f t="shared" si="16"/>
        <v>0</v>
      </c>
      <c r="I55" s="34" t="s">
        <v>84</v>
      </c>
      <c r="J55" s="10"/>
    </row>
    <row r="56" spans="1:10" ht="39.75" thickBot="1" thickTop="1">
      <c r="A56" s="43" t="s">
        <v>85</v>
      </c>
      <c r="B56" s="28">
        <v>20</v>
      </c>
      <c r="C56" s="29"/>
      <c r="D56" s="30">
        <v>0.21</v>
      </c>
      <c r="E56" s="31">
        <f t="shared" si="13"/>
        <v>0</v>
      </c>
      <c r="F56" s="32">
        <f t="shared" si="14"/>
        <v>0</v>
      </c>
      <c r="G56" s="32">
        <f t="shared" si="15"/>
        <v>0</v>
      </c>
      <c r="H56" s="33">
        <f t="shared" si="16"/>
        <v>0</v>
      </c>
      <c r="I56" s="34" t="s">
        <v>87</v>
      </c>
      <c r="J56" s="10"/>
    </row>
    <row r="57" spans="1:10" ht="39.75" thickBot="1" thickTop="1">
      <c r="A57" s="43" t="s">
        <v>85</v>
      </c>
      <c r="B57" s="28">
        <v>5</v>
      </c>
      <c r="C57" s="29"/>
      <c r="D57" s="30">
        <v>0.21</v>
      </c>
      <c r="E57" s="31">
        <f t="shared" si="13"/>
        <v>0</v>
      </c>
      <c r="F57" s="32">
        <f t="shared" si="14"/>
        <v>0</v>
      </c>
      <c r="G57" s="32">
        <f t="shared" si="15"/>
        <v>0</v>
      </c>
      <c r="H57" s="33">
        <f t="shared" si="16"/>
        <v>0</v>
      </c>
      <c r="I57" s="34" t="s">
        <v>86</v>
      </c>
      <c r="J57" s="10"/>
    </row>
    <row r="58" spans="1:10" ht="14.25" thickBot="1" thickTop="1">
      <c r="A58" s="41" t="s">
        <v>91</v>
      </c>
      <c r="B58" s="28">
        <v>50</v>
      </c>
      <c r="C58" s="29"/>
      <c r="D58" s="30">
        <v>0.21</v>
      </c>
      <c r="E58" s="31">
        <f t="shared" si="13"/>
        <v>0</v>
      </c>
      <c r="F58" s="32">
        <f t="shared" si="14"/>
        <v>0</v>
      </c>
      <c r="G58" s="32">
        <f t="shared" si="15"/>
        <v>0</v>
      </c>
      <c r="H58" s="33">
        <f t="shared" si="16"/>
        <v>0</v>
      </c>
      <c r="I58" s="34" t="s">
        <v>92</v>
      </c>
      <c r="J58" s="10"/>
    </row>
    <row r="59" spans="1:10" ht="27" thickBot="1" thickTop="1">
      <c r="A59" s="41" t="s">
        <v>93</v>
      </c>
      <c r="B59" s="28">
        <v>50</v>
      </c>
      <c r="C59" s="29"/>
      <c r="D59" s="30">
        <v>0.21</v>
      </c>
      <c r="E59" s="31">
        <f t="shared" si="13"/>
        <v>0</v>
      </c>
      <c r="F59" s="32">
        <f t="shared" si="14"/>
        <v>0</v>
      </c>
      <c r="G59" s="32">
        <f t="shared" si="15"/>
        <v>0</v>
      </c>
      <c r="H59" s="33">
        <f t="shared" si="16"/>
        <v>0</v>
      </c>
      <c r="I59" s="34" t="s">
        <v>92</v>
      </c>
      <c r="J59" s="10"/>
    </row>
    <row r="60" spans="1:10" ht="14.25" thickBot="1" thickTop="1">
      <c r="A60" s="41" t="s">
        <v>94</v>
      </c>
      <c r="B60" s="28">
        <v>4</v>
      </c>
      <c r="C60" s="29"/>
      <c r="D60" s="30">
        <v>0.21</v>
      </c>
      <c r="E60" s="31">
        <f aca="true" t="shared" si="21" ref="E60:E67">SUM(C60*D60)+C60</f>
        <v>0</v>
      </c>
      <c r="F60" s="32">
        <f aca="true" t="shared" si="22" ref="F60:F67">SUM(B60*C60)</f>
        <v>0</v>
      </c>
      <c r="G60" s="32">
        <f aca="true" t="shared" si="23" ref="G60:G67">SUM(F60*D60)</f>
        <v>0</v>
      </c>
      <c r="H60" s="33">
        <f aca="true" t="shared" si="24" ref="H60:H67">SUM(B60*E60)</f>
        <v>0</v>
      </c>
      <c r="I60" s="34" t="s">
        <v>95</v>
      </c>
      <c r="J60" s="10"/>
    </row>
    <row r="61" spans="1:10" ht="14.25" thickBot="1" thickTop="1">
      <c r="A61" s="41" t="s">
        <v>96</v>
      </c>
      <c r="B61" s="28">
        <v>20</v>
      </c>
      <c r="C61" s="29"/>
      <c r="D61" s="30">
        <v>0.21</v>
      </c>
      <c r="E61" s="31">
        <f t="shared" si="21"/>
        <v>0</v>
      </c>
      <c r="F61" s="32">
        <f t="shared" si="22"/>
        <v>0</v>
      </c>
      <c r="G61" s="32">
        <f t="shared" si="23"/>
        <v>0</v>
      </c>
      <c r="H61" s="33">
        <f t="shared" si="24"/>
        <v>0</v>
      </c>
      <c r="I61" s="34" t="s">
        <v>97</v>
      </c>
      <c r="J61" s="10"/>
    </row>
    <row r="62" spans="1:10" ht="14.25" thickBot="1" thickTop="1">
      <c r="A62" s="41" t="s">
        <v>98</v>
      </c>
      <c r="B62" s="28">
        <v>30</v>
      </c>
      <c r="C62" s="29"/>
      <c r="D62" s="30">
        <v>0.21</v>
      </c>
      <c r="E62" s="31">
        <f t="shared" si="21"/>
        <v>0</v>
      </c>
      <c r="F62" s="32">
        <f t="shared" si="22"/>
        <v>0</v>
      </c>
      <c r="G62" s="32">
        <f t="shared" si="23"/>
        <v>0</v>
      </c>
      <c r="H62" s="33">
        <f t="shared" si="24"/>
        <v>0</v>
      </c>
      <c r="I62" s="34"/>
      <c r="J62" s="10"/>
    </row>
    <row r="63" spans="1:10" ht="14.25" thickBot="1" thickTop="1">
      <c r="A63" s="41" t="s">
        <v>100</v>
      </c>
      <c r="B63" s="28">
        <v>3</v>
      </c>
      <c r="C63" s="29"/>
      <c r="D63" s="30">
        <v>0.21</v>
      </c>
      <c r="E63" s="31">
        <f t="shared" si="21"/>
        <v>0</v>
      </c>
      <c r="F63" s="32">
        <f t="shared" si="22"/>
        <v>0</v>
      </c>
      <c r="G63" s="32">
        <f t="shared" si="23"/>
        <v>0</v>
      </c>
      <c r="H63" s="33">
        <f t="shared" si="24"/>
        <v>0</v>
      </c>
      <c r="I63" s="34" t="s">
        <v>99</v>
      </c>
      <c r="J63" s="10"/>
    </row>
    <row r="64" spans="1:10" ht="14.25" thickBot="1" thickTop="1">
      <c r="A64" s="41" t="s">
        <v>101</v>
      </c>
      <c r="B64" s="28">
        <v>50</v>
      </c>
      <c r="C64" s="29"/>
      <c r="D64" s="30">
        <v>0.21</v>
      </c>
      <c r="E64" s="31">
        <f t="shared" si="21"/>
        <v>0</v>
      </c>
      <c r="F64" s="32">
        <f t="shared" si="22"/>
        <v>0</v>
      </c>
      <c r="G64" s="32">
        <f t="shared" si="23"/>
        <v>0</v>
      </c>
      <c r="H64" s="33">
        <f t="shared" si="24"/>
        <v>0</v>
      </c>
      <c r="I64" s="34"/>
      <c r="J64" s="10"/>
    </row>
    <row r="65" spans="1:10" ht="14.25" thickBot="1" thickTop="1">
      <c r="A65" s="41" t="s">
        <v>102</v>
      </c>
      <c r="B65" s="28">
        <v>60</v>
      </c>
      <c r="C65" s="29"/>
      <c r="D65" s="30">
        <v>0.21</v>
      </c>
      <c r="E65" s="31">
        <f t="shared" si="21"/>
        <v>0</v>
      </c>
      <c r="F65" s="32">
        <f t="shared" si="22"/>
        <v>0</v>
      </c>
      <c r="G65" s="32">
        <f t="shared" si="23"/>
        <v>0</v>
      </c>
      <c r="H65" s="33">
        <f t="shared" si="24"/>
        <v>0</v>
      </c>
      <c r="I65" s="34"/>
      <c r="J65" s="10"/>
    </row>
    <row r="66" spans="1:10" ht="14.25" thickBot="1" thickTop="1">
      <c r="A66" s="41" t="s">
        <v>103</v>
      </c>
      <c r="B66" s="28">
        <v>40</v>
      </c>
      <c r="C66" s="29"/>
      <c r="D66" s="30">
        <v>0.21</v>
      </c>
      <c r="E66" s="31">
        <f t="shared" si="21"/>
        <v>0</v>
      </c>
      <c r="F66" s="32">
        <f t="shared" si="22"/>
        <v>0</v>
      </c>
      <c r="G66" s="32">
        <f t="shared" si="23"/>
        <v>0</v>
      </c>
      <c r="H66" s="33">
        <f t="shared" si="24"/>
        <v>0</v>
      </c>
      <c r="I66" s="34"/>
      <c r="J66" s="10"/>
    </row>
    <row r="67" spans="1:10" ht="14.25" thickBot="1" thickTop="1">
      <c r="A67" s="41" t="s">
        <v>104</v>
      </c>
      <c r="B67" s="28">
        <v>80</v>
      </c>
      <c r="C67" s="29"/>
      <c r="D67" s="30">
        <v>0.21</v>
      </c>
      <c r="E67" s="31">
        <f t="shared" si="21"/>
        <v>0</v>
      </c>
      <c r="F67" s="32">
        <f t="shared" si="22"/>
        <v>0</v>
      </c>
      <c r="G67" s="32">
        <f t="shared" si="23"/>
        <v>0</v>
      </c>
      <c r="H67" s="33">
        <f t="shared" si="24"/>
        <v>0</v>
      </c>
      <c r="I67" s="34" t="s">
        <v>105</v>
      </c>
      <c r="J67" s="10"/>
    </row>
    <row r="68" spans="1:10" ht="14.25" thickBot="1" thickTop="1">
      <c r="A68" s="41" t="s">
        <v>104</v>
      </c>
      <c r="B68" s="28">
        <v>80</v>
      </c>
      <c r="C68" s="29"/>
      <c r="D68" s="30">
        <v>0.21</v>
      </c>
      <c r="E68" s="31">
        <f t="shared" si="13"/>
        <v>0</v>
      </c>
      <c r="F68" s="32">
        <f t="shared" si="14"/>
        <v>0</v>
      </c>
      <c r="G68" s="32">
        <f t="shared" si="15"/>
        <v>0</v>
      </c>
      <c r="H68" s="33">
        <f t="shared" si="16"/>
        <v>0</v>
      </c>
      <c r="I68" s="34" t="s">
        <v>106</v>
      </c>
      <c r="J68" s="10"/>
    </row>
    <row r="69" spans="1:10" ht="14.25" thickBot="1" thickTop="1">
      <c r="A69" s="41" t="s">
        <v>104</v>
      </c>
      <c r="B69" s="28">
        <v>100</v>
      </c>
      <c r="C69" s="29"/>
      <c r="D69" s="30">
        <v>0.21</v>
      </c>
      <c r="E69" s="31">
        <f t="shared" si="13"/>
        <v>0</v>
      </c>
      <c r="F69" s="32">
        <f t="shared" si="14"/>
        <v>0</v>
      </c>
      <c r="G69" s="32">
        <f t="shared" si="15"/>
        <v>0</v>
      </c>
      <c r="H69" s="33">
        <f t="shared" si="16"/>
        <v>0</v>
      </c>
      <c r="I69" s="34" t="s">
        <v>107</v>
      </c>
      <c r="J69" s="10"/>
    </row>
    <row r="70" spans="1:10" ht="14.25" thickBot="1" thickTop="1">
      <c r="A70" s="41" t="s">
        <v>104</v>
      </c>
      <c r="B70" s="28">
        <v>100</v>
      </c>
      <c r="C70" s="29"/>
      <c r="D70" s="30">
        <v>0.21</v>
      </c>
      <c r="E70" s="31">
        <f>SUM(C70*D70)+C70</f>
        <v>0</v>
      </c>
      <c r="F70" s="32">
        <f>SUM(B70*C70)</f>
        <v>0</v>
      </c>
      <c r="G70" s="32">
        <f>SUM(F70*D70)</f>
        <v>0</v>
      </c>
      <c r="H70" s="33">
        <f>SUM(B70*E70)</f>
        <v>0</v>
      </c>
      <c r="I70" s="34" t="s">
        <v>108</v>
      </c>
      <c r="J70" s="10"/>
    </row>
    <row r="71" spans="1:10" ht="27" thickBot="1" thickTop="1">
      <c r="A71" s="41" t="s">
        <v>109</v>
      </c>
      <c r="B71" s="28">
        <v>50</v>
      </c>
      <c r="C71" s="29"/>
      <c r="D71" s="30">
        <v>0.21</v>
      </c>
      <c r="E71" s="31">
        <f t="shared" si="13"/>
        <v>0</v>
      </c>
      <c r="F71" s="32">
        <f t="shared" si="14"/>
        <v>0</v>
      </c>
      <c r="G71" s="32">
        <f t="shared" si="15"/>
        <v>0</v>
      </c>
      <c r="H71" s="33">
        <f t="shared" si="16"/>
        <v>0</v>
      </c>
      <c r="I71" s="34" t="s">
        <v>116</v>
      </c>
      <c r="J71" s="10"/>
    </row>
    <row r="72" spans="1:10" ht="14.25" thickBot="1" thickTop="1">
      <c r="A72" s="41" t="s">
        <v>110</v>
      </c>
      <c r="B72" s="28">
        <v>30</v>
      </c>
      <c r="C72" s="29"/>
      <c r="D72" s="30">
        <v>0.21</v>
      </c>
      <c r="E72" s="31">
        <f t="shared" si="13"/>
        <v>0</v>
      </c>
      <c r="F72" s="32">
        <f t="shared" si="14"/>
        <v>0</v>
      </c>
      <c r="G72" s="32">
        <f t="shared" si="15"/>
        <v>0</v>
      </c>
      <c r="H72" s="33">
        <f t="shared" si="16"/>
        <v>0</v>
      </c>
      <c r="I72" s="34"/>
      <c r="J72" s="10"/>
    </row>
    <row r="73" spans="1:10" ht="27" thickBot="1" thickTop="1">
      <c r="A73" s="41" t="s">
        <v>111</v>
      </c>
      <c r="B73" s="28">
        <v>80</v>
      </c>
      <c r="C73" s="29"/>
      <c r="D73" s="30">
        <v>0.21</v>
      </c>
      <c r="E73" s="31">
        <f t="shared" si="13"/>
        <v>0</v>
      </c>
      <c r="F73" s="32">
        <f t="shared" si="14"/>
        <v>0</v>
      </c>
      <c r="G73" s="32">
        <f t="shared" si="15"/>
        <v>0</v>
      </c>
      <c r="H73" s="33">
        <f t="shared" si="16"/>
        <v>0</v>
      </c>
      <c r="I73" s="34" t="s">
        <v>117</v>
      </c>
      <c r="J73" s="10"/>
    </row>
    <row r="74" spans="1:10" ht="27" thickBot="1" thickTop="1">
      <c r="A74" s="41" t="s">
        <v>112</v>
      </c>
      <c r="B74" s="28">
        <v>50</v>
      </c>
      <c r="C74" s="29"/>
      <c r="D74" s="30">
        <v>0.21</v>
      </c>
      <c r="E74" s="31">
        <f t="shared" si="13"/>
        <v>0</v>
      </c>
      <c r="F74" s="32">
        <f t="shared" si="14"/>
        <v>0</v>
      </c>
      <c r="G74" s="32">
        <f t="shared" si="15"/>
        <v>0</v>
      </c>
      <c r="H74" s="33">
        <f t="shared" si="16"/>
        <v>0</v>
      </c>
      <c r="I74" s="34" t="s">
        <v>116</v>
      </c>
      <c r="J74" s="10"/>
    </row>
    <row r="75" spans="1:10" ht="27" thickBot="1" thickTop="1">
      <c r="A75" s="41" t="s">
        <v>113</v>
      </c>
      <c r="B75" s="28">
        <v>40</v>
      </c>
      <c r="C75" s="29"/>
      <c r="D75" s="30">
        <v>0.21</v>
      </c>
      <c r="E75" s="31">
        <f t="shared" si="13"/>
        <v>0</v>
      </c>
      <c r="F75" s="32">
        <f t="shared" si="14"/>
        <v>0</v>
      </c>
      <c r="G75" s="32">
        <f>SUM(F75*D75)</f>
        <v>0</v>
      </c>
      <c r="H75" s="33">
        <f t="shared" si="16"/>
        <v>0</v>
      </c>
      <c r="I75" s="34" t="s">
        <v>115</v>
      </c>
      <c r="J75" s="10"/>
    </row>
    <row r="76" spans="1:10" ht="14.25" thickBot="1" thickTop="1">
      <c r="A76" s="41" t="s">
        <v>118</v>
      </c>
      <c r="B76" s="28">
        <v>10</v>
      </c>
      <c r="C76" s="29"/>
      <c r="D76" s="30">
        <v>0.21</v>
      </c>
      <c r="E76" s="31">
        <f t="shared" si="13"/>
        <v>0</v>
      </c>
      <c r="F76" s="32">
        <f t="shared" si="14"/>
        <v>0</v>
      </c>
      <c r="G76" s="32">
        <f aca="true" t="shared" si="25" ref="G76:G78">SUM(F76*D76)</f>
        <v>0</v>
      </c>
      <c r="H76" s="33">
        <f t="shared" si="16"/>
        <v>0</v>
      </c>
      <c r="I76" s="34" t="s">
        <v>119</v>
      </c>
      <c r="J76" s="10"/>
    </row>
    <row r="77" spans="1:10" ht="27" thickBot="1" thickTop="1">
      <c r="A77" s="41" t="s">
        <v>120</v>
      </c>
      <c r="B77" s="28">
        <v>80</v>
      </c>
      <c r="C77" s="29"/>
      <c r="D77" s="30">
        <v>0.21</v>
      </c>
      <c r="E77" s="31">
        <f t="shared" si="13"/>
        <v>0</v>
      </c>
      <c r="F77" s="32">
        <f t="shared" si="14"/>
        <v>0</v>
      </c>
      <c r="G77" s="32">
        <f t="shared" si="25"/>
        <v>0</v>
      </c>
      <c r="H77" s="33">
        <f t="shared" si="16"/>
        <v>0</v>
      </c>
      <c r="I77" s="34" t="s">
        <v>121</v>
      </c>
      <c r="J77" s="10"/>
    </row>
    <row r="78" spans="1:10" ht="14.25" thickBot="1" thickTop="1">
      <c r="A78" s="41"/>
      <c r="B78" s="28"/>
      <c r="C78" s="29"/>
      <c r="D78" s="30">
        <v>0.21</v>
      </c>
      <c r="E78" s="31">
        <f t="shared" si="13"/>
        <v>0</v>
      </c>
      <c r="F78" s="32">
        <f t="shared" si="14"/>
        <v>0</v>
      </c>
      <c r="G78" s="32">
        <f t="shared" si="25"/>
        <v>0</v>
      </c>
      <c r="H78" s="33">
        <f t="shared" si="16"/>
        <v>0</v>
      </c>
      <c r="I78" s="34"/>
      <c r="J78" s="10"/>
    </row>
    <row r="79" spans="1:10" ht="14.25" thickBot="1" thickTop="1">
      <c r="A79" s="41"/>
      <c r="B79" s="28"/>
      <c r="C79" s="29"/>
      <c r="D79" s="30">
        <v>0.21</v>
      </c>
      <c r="E79" s="31">
        <f aca="true" t="shared" si="26" ref="E79:E83">SUM(C79*D79)+C79</f>
        <v>0</v>
      </c>
      <c r="F79" s="32">
        <f aca="true" t="shared" si="27" ref="F79:F83">SUM(B79*C79)</f>
        <v>0</v>
      </c>
      <c r="G79" s="32">
        <f aca="true" t="shared" si="28" ref="G79:G83">SUM(F79*D79)</f>
        <v>0</v>
      </c>
      <c r="H79" s="33">
        <f aca="true" t="shared" si="29" ref="H79:H83">SUM(B79*E79)</f>
        <v>0</v>
      </c>
      <c r="I79" s="34"/>
      <c r="J79" s="10"/>
    </row>
    <row r="80" spans="1:10" ht="14.25" thickBot="1" thickTop="1">
      <c r="A80" s="41"/>
      <c r="B80" s="28"/>
      <c r="C80" s="29"/>
      <c r="D80" s="30">
        <v>0.21</v>
      </c>
      <c r="E80" s="31">
        <f t="shared" si="26"/>
        <v>0</v>
      </c>
      <c r="F80" s="32">
        <f t="shared" si="27"/>
        <v>0</v>
      </c>
      <c r="G80" s="32">
        <f t="shared" si="28"/>
        <v>0</v>
      </c>
      <c r="H80" s="33">
        <f t="shared" si="29"/>
        <v>0</v>
      </c>
      <c r="I80" s="34"/>
      <c r="J80" s="10"/>
    </row>
    <row r="81" spans="1:10" ht="14.25" thickBot="1" thickTop="1">
      <c r="A81" s="41"/>
      <c r="B81" s="28"/>
      <c r="C81" s="29"/>
      <c r="D81" s="30">
        <v>0.21</v>
      </c>
      <c r="E81" s="31">
        <f t="shared" si="26"/>
        <v>0</v>
      </c>
      <c r="F81" s="32">
        <f t="shared" si="27"/>
        <v>0</v>
      </c>
      <c r="G81" s="32">
        <f t="shared" si="28"/>
        <v>0</v>
      </c>
      <c r="H81" s="33">
        <f t="shared" si="29"/>
        <v>0</v>
      </c>
      <c r="I81" s="34"/>
      <c r="J81" s="10"/>
    </row>
    <row r="82" spans="1:10" ht="14.25" thickBot="1" thickTop="1">
      <c r="A82" s="41"/>
      <c r="B82" s="28"/>
      <c r="C82" s="29"/>
      <c r="D82" s="30">
        <v>0.21</v>
      </c>
      <c r="E82" s="31">
        <f t="shared" si="26"/>
        <v>0</v>
      </c>
      <c r="F82" s="32">
        <f t="shared" si="27"/>
        <v>0</v>
      </c>
      <c r="G82" s="32">
        <f t="shared" si="28"/>
        <v>0</v>
      </c>
      <c r="H82" s="33">
        <f t="shared" si="29"/>
        <v>0</v>
      </c>
      <c r="I82" s="34"/>
      <c r="J82" s="10"/>
    </row>
    <row r="83" spans="1:10" ht="14.25" thickBot="1" thickTop="1">
      <c r="A83" s="41"/>
      <c r="B83" s="28"/>
      <c r="C83" s="29"/>
      <c r="D83" s="30">
        <v>0.21</v>
      </c>
      <c r="E83" s="31">
        <f t="shared" si="26"/>
        <v>0</v>
      </c>
      <c r="F83" s="32">
        <f t="shared" si="27"/>
        <v>0</v>
      </c>
      <c r="G83" s="32">
        <f t="shared" si="28"/>
        <v>0</v>
      </c>
      <c r="H83" s="33">
        <f t="shared" si="29"/>
        <v>0</v>
      </c>
      <c r="I83" s="34"/>
      <c r="J83" s="10"/>
    </row>
    <row r="84" spans="1:9" ht="16.5" customHeight="1" thickBot="1" thickTop="1">
      <c r="A84" s="41"/>
      <c r="B84" s="28"/>
      <c r="C84" s="29"/>
      <c r="D84" s="30">
        <v>0.21</v>
      </c>
      <c r="E84" s="31">
        <f t="shared" si="13"/>
        <v>0</v>
      </c>
      <c r="F84" s="32">
        <f t="shared" si="14"/>
        <v>0</v>
      </c>
      <c r="G84" s="32">
        <f t="shared" si="15"/>
        <v>0</v>
      </c>
      <c r="H84" s="33">
        <f t="shared" si="16"/>
        <v>0</v>
      </c>
      <c r="I84" s="34"/>
    </row>
    <row r="85" spans="1:9" ht="12.75" customHeight="1" thickBot="1" thickTop="1">
      <c r="A85" s="41"/>
      <c r="B85" s="28"/>
      <c r="C85" s="29"/>
      <c r="D85" s="30">
        <v>0.21</v>
      </c>
      <c r="E85" s="31">
        <f t="shared" si="13"/>
        <v>0</v>
      </c>
      <c r="F85" s="32">
        <f t="shared" si="14"/>
        <v>0</v>
      </c>
      <c r="G85" s="32">
        <f t="shared" si="15"/>
        <v>0</v>
      </c>
      <c r="H85" s="33">
        <f t="shared" si="16"/>
        <v>0</v>
      </c>
      <c r="I85" s="34"/>
    </row>
    <row r="86" spans="1:9" ht="14.25" thickBot="1" thickTop="1">
      <c r="A86" s="54" t="s">
        <v>3</v>
      </c>
      <c r="B86" s="55"/>
      <c r="C86" s="55"/>
      <c r="D86" s="55"/>
      <c r="E86" s="44">
        <f>SUM(E6:E85)</f>
        <v>0</v>
      </c>
      <c r="F86" s="44">
        <f>SUM(F6:F85)</f>
        <v>0</v>
      </c>
      <c r="G86" s="44">
        <f>SUM(G6:G85)</f>
        <v>0</v>
      </c>
      <c r="H86" s="45">
        <f>SUM(H6:H85)</f>
        <v>0</v>
      </c>
      <c r="I86" s="9"/>
    </row>
    <row r="87" spans="1:9" ht="12.7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2.75">
      <c r="A88" s="46"/>
      <c r="B88" s="10"/>
      <c r="C88" s="10"/>
      <c r="D88" s="10"/>
      <c r="E88" s="10"/>
      <c r="F88" s="10"/>
      <c r="G88" s="10"/>
      <c r="H88" s="10"/>
      <c r="I88" s="10"/>
    </row>
    <row r="89" spans="1:9" ht="12.75">
      <c r="A89" s="51"/>
      <c r="B89" s="51"/>
      <c r="C89" s="51"/>
      <c r="D89" s="51"/>
      <c r="E89" s="51"/>
      <c r="F89" s="51"/>
      <c r="G89" s="51"/>
      <c r="H89" s="51"/>
      <c r="I89" s="51"/>
    </row>
    <row r="90" spans="1:10" ht="12.75">
      <c r="A90" s="51"/>
      <c r="B90" s="51"/>
      <c r="C90" s="51"/>
      <c r="D90" s="51"/>
      <c r="E90" s="51"/>
      <c r="F90" s="51"/>
      <c r="G90" s="51"/>
      <c r="H90" s="51"/>
      <c r="I90" s="51"/>
      <c r="J90" s="1"/>
    </row>
    <row r="91" spans="1:10" ht="12.75">
      <c r="A91" s="51"/>
      <c r="B91" s="51"/>
      <c r="C91" s="51"/>
      <c r="D91" s="51"/>
      <c r="E91" s="51"/>
      <c r="F91" s="51"/>
      <c r="G91" s="51"/>
      <c r="H91" s="51"/>
      <c r="I91" s="51"/>
      <c r="J91" s="4"/>
    </row>
    <row r="92" spans="1:10" ht="12.75">
      <c r="A92" s="50"/>
      <c r="B92" s="50"/>
      <c r="C92" s="50"/>
      <c r="D92" s="50"/>
      <c r="E92" s="50"/>
      <c r="F92" s="50"/>
      <c r="G92" s="50"/>
      <c r="H92" s="50"/>
      <c r="I92" s="19"/>
      <c r="J92" s="4"/>
    </row>
    <row r="93" spans="1:10" ht="15">
      <c r="A93" s="57"/>
      <c r="B93" s="57"/>
      <c r="C93" s="57"/>
      <c r="D93" s="57"/>
      <c r="E93" s="57"/>
      <c r="F93" s="57"/>
      <c r="G93" s="57"/>
      <c r="H93" s="57"/>
      <c r="I93" s="57"/>
      <c r="J93" s="5"/>
    </row>
    <row r="94" spans="1:10" ht="5.25" customHeight="1">
      <c r="A94" s="58"/>
      <c r="B94" s="58"/>
      <c r="C94" s="58"/>
      <c r="D94" s="58"/>
      <c r="E94" s="58"/>
      <c r="F94" s="58"/>
      <c r="G94" s="58"/>
      <c r="H94" s="58"/>
      <c r="I94" s="58"/>
      <c r="J94" s="2"/>
    </row>
    <row r="95" spans="1:10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8"/>
    </row>
    <row r="96" spans="1:10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8"/>
    </row>
    <row r="97" spans="1:10" ht="12.75" customHeight="1">
      <c r="A97" s="12"/>
      <c r="B97" s="13"/>
      <c r="C97" s="47"/>
      <c r="D97" s="47"/>
      <c r="E97" s="14"/>
      <c r="F97" s="47"/>
      <c r="G97" s="47"/>
      <c r="H97" s="47"/>
      <c r="I97" s="15"/>
      <c r="J97" s="8"/>
    </row>
    <row r="98" spans="1:10" ht="12.75" customHeight="1">
      <c r="A98" s="12"/>
      <c r="B98" s="13"/>
      <c r="C98" s="47"/>
      <c r="D98" s="47"/>
      <c r="E98" s="14"/>
      <c r="F98" s="47"/>
      <c r="G98" s="47"/>
      <c r="H98" s="47"/>
      <c r="I98" s="16"/>
      <c r="J98" s="8"/>
    </row>
    <row r="99" spans="1:10" ht="12.75" customHeight="1">
      <c r="A99" s="12"/>
      <c r="B99" s="13"/>
      <c r="C99" s="48"/>
      <c r="D99" s="48"/>
      <c r="E99" s="17"/>
      <c r="F99" s="48"/>
      <c r="G99" s="48"/>
      <c r="H99" s="48"/>
      <c r="I99" s="16"/>
      <c r="J99" s="8"/>
    </row>
    <row r="100" spans="1:10" ht="12.75" customHeight="1">
      <c r="A100" s="12"/>
      <c r="B100" s="13"/>
      <c r="C100" s="48"/>
      <c r="D100" s="48"/>
      <c r="E100" s="17"/>
      <c r="F100" s="48"/>
      <c r="G100" s="48"/>
      <c r="H100" s="48"/>
      <c r="I100" s="16"/>
      <c r="J100" s="8"/>
    </row>
    <row r="101" spans="1:10" ht="15" customHeight="1">
      <c r="A101" s="12"/>
      <c r="B101" s="13"/>
      <c r="C101" s="48"/>
      <c r="D101" s="48"/>
      <c r="E101" s="17"/>
      <c r="F101" s="48"/>
      <c r="G101" s="48"/>
      <c r="H101" s="48"/>
      <c r="I101" s="16"/>
      <c r="J101" s="8"/>
    </row>
    <row r="102" spans="1:10" ht="12.75" customHeight="1">
      <c r="A102" s="12"/>
      <c r="B102" s="13"/>
      <c r="C102" s="48"/>
      <c r="D102" s="48"/>
      <c r="E102" s="17"/>
      <c r="F102" s="48"/>
      <c r="G102" s="48"/>
      <c r="H102" s="48"/>
      <c r="I102" s="15"/>
      <c r="J102" s="8"/>
    </row>
    <row r="103" spans="1:9" ht="15">
      <c r="A103" s="18"/>
      <c r="B103" s="13"/>
      <c r="C103" s="47"/>
      <c r="D103" s="47"/>
      <c r="E103" s="14"/>
      <c r="F103" s="47"/>
      <c r="G103" s="47"/>
      <c r="H103" s="47"/>
      <c r="I103" s="15"/>
    </row>
    <row r="104" spans="1:9" ht="12.75">
      <c r="A104" s="13"/>
      <c r="B104" s="13"/>
      <c r="C104" s="47"/>
      <c r="D104" s="47"/>
      <c r="E104" s="14"/>
      <c r="F104" s="47"/>
      <c r="G104" s="47"/>
      <c r="H104" s="47"/>
      <c r="I104" s="16"/>
    </row>
  </sheetData>
  <sheetProtection selectLockedCells="1"/>
  <mergeCells count="27">
    <mergeCell ref="C100:D100"/>
    <mergeCell ref="C101:D101"/>
    <mergeCell ref="C102:D102"/>
    <mergeCell ref="C103:D103"/>
    <mergeCell ref="F99:H99"/>
    <mergeCell ref="A95:I95"/>
    <mergeCell ref="C97:D97"/>
    <mergeCell ref="C98:D98"/>
    <mergeCell ref="C99:D99"/>
    <mergeCell ref="F97:H97"/>
    <mergeCell ref="F98:H98"/>
    <mergeCell ref="F104:H104"/>
    <mergeCell ref="F100:H100"/>
    <mergeCell ref="A1:D1"/>
    <mergeCell ref="A2:D2"/>
    <mergeCell ref="A92:H92"/>
    <mergeCell ref="A89:I91"/>
    <mergeCell ref="C4:D4"/>
    <mergeCell ref="A86:D86"/>
    <mergeCell ref="E1:G1"/>
    <mergeCell ref="E2:G2"/>
    <mergeCell ref="F101:H101"/>
    <mergeCell ref="F102:H102"/>
    <mergeCell ref="F103:H103"/>
    <mergeCell ref="C104:D104"/>
    <mergeCell ref="A93:I93"/>
    <mergeCell ref="A94:I9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</dc:creator>
  <cp:keywords/>
  <dc:description/>
  <cp:lastModifiedBy>Monika Pohůnková</cp:lastModifiedBy>
  <cp:lastPrinted>2017-01-06T09:41:44Z</cp:lastPrinted>
  <dcterms:created xsi:type="dcterms:W3CDTF">2007-08-13T13:18:49Z</dcterms:created>
  <dcterms:modified xsi:type="dcterms:W3CDTF">2017-01-19T12:46:13Z</dcterms:modified>
  <cp:category/>
  <cp:version/>
  <cp:contentType/>
  <cp:contentStatus/>
</cp:coreProperties>
</file>