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5180" windowHeight="8580" activeTab="0"/>
  </bookViews>
  <sheets>
    <sheet name="Kolín telefoní přípojka" sheetId="1" r:id="rId1"/>
  </sheets>
  <externalReferences>
    <externalReference r:id="rId4"/>
  </externalReferences>
  <definedNames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</definedNames>
  <calcPr calcId="125725"/>
</workbook>
</file>

<file path=xl/sharedStrings.xml><?xml version="1.0" encoding="utf-8"?>
<sst xmlns="http://schemas.openxmlformats.org/spreadsheetml/2006/main" count="107" uniqueCount="66">
  <si>
    <t>Číslo položky</t>
  </si>
  <si>
    <t>MJ</t>
  </si>
  <si>
    <t>Stavba:</t>
  </si>
  <si>
    <t xml:space="preserve">JKSO: </t>
  </si>
  <si>
    <t xml:space="preserve">EČO: </t>
  </si>
  <si>
    <t xml:space="preserve">Objednavatel: </t>
  </si>
  <si>
    <t>Zpracoval:</t>
  </si>
  <si>
    <t xml:space="preserve">Zhotovitel: </t>
  </si>
  <si>
    <t>Datum:</t>
  </si>
  <si>
    <t>Kód položky</t>
  </si>
  <si>
    <t>Množství celkem</t>
  </si>
  <si>
    <t>Cena jednotková</t>
  </si>
  <si>
    <t>Cena celkem</t>
  </si>
  <si>
    <t>Objekt:</t>
  </si>
  <si>
    <t>Část:</t>
  </si>
  <si>
    <t>1.4.1.1</t>
  </si>
  <si>
    <t>1.4.1.2</t>
  </si>
  <si>
    <t>1.4.1.6</t>
  </si>
  <si>
    <t>1.4.1.7</t>
  </si>
  <si>
    <t>1.4.1.8</t>
  </si>
  <si>
    <t>1.4.1.9</t>
  </si>
  <si>
    <t>1.4.1.10</t>
  </si>
  <si>
    <t>1.4.1.11</t>
  </si>
  <si>
    <t>1.4.1.12</t>
  </si>
  <si>
    <t>ks</t>
  </si>
  <si>
    <t>m</t>
  </si>
  <si>
    <t>Číslo objektu:</t>
  </si>
  <si>
    <t>Popis položky</t>
  </si>
  <si>
    <t>1.4.1.3</t>
  </si>
  <si>
    <t>1.4.1.4</t>
  </si>
  <si>
    <t>1.4.1.5</t>
  </si>
  <si>
    <t>Stupeň PD:</t>
  </si>
  <si>
    <t>DPS</t>
  </si>
  <si>
    <t>DPH 21%</t>
  </si>
  <si>
    <t>Městský úřad Kolín</t>
  </si>
  <si>
    <t>Karlovo nám. 78,280 12 Kolín</t>
  </si>
  <si>
    <t>špička</t>
  </si>
  <si>
    <t>mimo špičku</t>
  </si>
  <si>
    <t>CZ</t>
  </si>
  <si>
    <t>Místní volání</t>
  </si>
  <si>
    <t>Neveřejné telefonní sítě</t>
  </si>
  <si>
    <t>Mobilní volání</t>
  </si>
  <si>
    <t>Informace o číslech v ČR</t>
  </si>
  <si>
    <t>Hovory do IP sítí</t>
  </si>
  <si>
    <t>Nekomerční, komerční služby</t>
  </si>
  <si>
    <t>Služby 1188</t>
  </si>
  <si>
    <t>Služby se sdílenými náklady (Modrá linka)</t>
  </si>
  <si>
    <t>Služby univerzálního přístupového čísla (Bílá linka)</t>
  </si>
  <si>
    <t>1.4.1.13</t>
  </si>
  <si>
    <t>Tísňové volání</t>
  </si>
  <si>
    <t>1.4.1.14</t>
  </si>
  <si>
    <t>1.4.1.15</t>
  </si>
  <si>
    <t xml:space="preserve">špička </t>
  </si>
  <si>
    <t>Měsíční náklady telefonní přípojky</t>
  </si>
  <si>
    <t>Náklady na provoz telefonní přípojky</t>
  </si>
  <si>
    <t>Náklady na provoz provolby 320 čísel</t>
  </si>
  <si>
    <t>Měsíční náklady na provoz telefonní přípojky</t>
  </si>
  <si>
    <t>ISDN</t>
  </si>
  <si>
    <t>Měsíční náklady provolby 350 čísel</t>
  </si>
  <si>
    <t xml:space="preserve">Náklady průměrného vzorku volání za 3 měsíce celkem bez DPH    </t>
  </si>
  <si>
    <t>Náklady průměrného vzorku volání za 3 měsíce celkem s DPH 21%</t>
  </si>
  <si>
    <t xml:space="preserve">Náklady telefonní přípojky za 3 měsíce celkem bez DPH    </t>
  </si>
  <si>
    <t>Náklady telefoní přípojky za 3 měsíce celkem s DPH 21%</t>
  </si>
  <si>
    <t xml:space="preserve">Celkové náklady za 3 měsíce  provozu bez DPH    </t>
  </si>
  <si>
    <t>Celkové náklady za 3 měsíce  provozu s DPH 21%</t>
  </si>
  <si>
    <t>Modelový hodnotící vzorek -  průměrný vzorek 3 měsíčního provozu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</si>
</sst>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3" borderId="9" xfId="0" applyNumberFormat="1" applyFont="1" applyFill="1" applyBorder="1" applyAlignment="1" applyProtection="1">
      <alignment wrapText="1"/>
      <protection/>
    </xf>
    <xf numFmtId="0" fontId="6" fillId="3" borderId="9" xfId="0" applyNumberFormat="1" applyFont="1" applyFill="1" applyBorder="1" applyAlignment="1" applyProtection="1">
      <alignment/>
      <protection/>
    </xf>
    <xf numFmtId="0" fontId="6" fillId="3" borderId="9" xfId="0" applyNumberFormat="1" applyFont="1" applyFill="1" applyBorder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/>
      <protection/>
    </xf>
    <xf numFmtId="0" fontId="4" fillId="0" borderId="0" xfId="0" applyFont="1"/>
    <xf numFmtId="0" fontId="3" fillId="3" borderId="1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2" fillId="3" borderId="1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/>
    <xf numFmtId="0" fontId="4" fillId="0" borderId="0" xfId="0" applyFont="1" applyAlignment="1">
      <alignment wrapText="1"/>
    </xf>
    <xf numFmtId="0" fontId="6" fillId="3" borderId="0" xfId="0" applyNumberFormat="1" applyFont="1" applyFill="1" applyBorder="1" applyAlignment="1" applyProtection="1">
      <alignment/>
      <protection/>
    </xf>
    <xf numFmtId="0" fontId="6" fillId="3" borderId="11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left"/>
      <protection/>
    </xf>
    <xf numFmtId="44" fontId="4" fillId="0" borderId="0" xfId="20" applyFont="1"/>
    <xf numFmtId="164" fontId="7" fillId="0" borderId="0" xfId="0" applyNumberFormat="1" applyFont="1" applyBorder="1"/>
    <xf numFmtId="164" fontId="4" fillId="0" borderId="0" xfId="0" applyNumberFormat="1" applyFont="1"/>
    <xf numFmtId="0" fontId="4" fillId="0" borderId="0" xfId="0" applyFont="1" applyBorder="1" applyAlignment="1">
      <alignment horizontal="right"/>
    </xf>
    <xf numFmtId="0" fontId="8" fillId="3" borderId="12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Border="1"/>
    <xf numFmtId="44" fontId="10" fillId="0" borderId="0" xfId="20" applyFont="1"/>
    <xf numFmtId="164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4" fontId="2" fillId="3" borderId="0" xfId="0" applyNumberFormat="1" applyFont="1" applyFill="1" applyBorder="1" applyAlignment="1" applyProtection="1">
      <alignment horizontal="left"/>
      <protection/>
    </xf>
    <xf numFmtId="0" fontId="2" fillId="3" borderId="11" xfId="0" applyNumberFormat="1" applyFont="1" applyFill="1" applyBorder="1" applyAlignment="1" applyProtection="1">
      <alignment horizontal="left"/>
      <protection/>
    </xf>
    <xf numFmtId="0" fontId="6" fillId="3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2" fillId="3" borderId="0" xfId="0" applyNumberFormat="1" applyFont="1" applyFill="1" applyBorder="1" applyAlignment="1" applyProtection="1">
      <alignment horizontal="left"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2" fillId="3" borderId="11" xfId="0" applyNumberFormat="1" applyFont="1" applyFill="1" applyBorder="1" applyAlignment="1" applyProtection="1">
      <alignment/>
      <protection/>
    </xf>
    <xf numFmtId="0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Dokumenty\vykaz%20vymer\vykaz_vyme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Stavební část</v>
          </cell>
        </row>
        <row r="6">
          <cell r="A6" t="str">
            <v>VZOR001</v>
          </cell>
          <cell r="C6" t="str">
            <v>Vzorová stavba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28">
      <selection activeCell="H55" sqref="H55"/>
    </sheetView>
  </sheetViews>
  <sheetFormatPr defaultColWidth="9.140625" defaultRowHeight="12.75"/>
  <cols>
    <col min="1" max="1" width="11.8515625" style="21" customWidth="1"/>
    <col min="2" max="2" width="1.421875" style="21" customWidth="1"/>
    <col min="3" max="3" width="12.57421875" style="21" bestFit="1" customWidth="1"/>
    <col min="4" max="4" width="64.8515625" style="28" customWidth="1"/>
    <col min="5" max="5" width="2.8515625" style="21" customWidth="1"/>
    <col min="6" max="6" width="12.00390625" style="21" customWidth="1"/>
    <col min="7" max="7" width="12.421875" style="21" bestFit="1" customWidth="1"/>
    <col min="8" max="8" width="14.57421875" style="21" customWidth="1"/>
    <col min="9" max="9" width="13.140625" style="21" bestFit="1" customWidth="1"/>
    <col min="10" max="16384" width="9.140625" style="21" customWidth="1"/>
  </cols>
  <sheetData>
    <row r="1" spans="1:8" ht="23.25" customHeight="1">
      <c r="A1" s="36" t="s">
        <v>65</v>
      </c>
      <c r="B1" s="17"/>
      <c r="C1" s="18"/>
      <c r="D1" s="17"/>
      <c r="E1" s="19"/>
      <c r="F1" s="18"/>
      <c r="G1" s="18"/>
      <c r="H1" s="20"/>
    </row>
    <row r="2" spans="1:8" ht="12.75" customHeight="1">
      <c r="A2" s="22" t="s">
        <v>2</v>
      </c>
      <c r="B2" s="58" t="s">
        <v>34</v>
      </c>
      <c r="C2" s="57"/>
      <c r="D2" s="57"/>
      <c r="E2" s="23"/>
      <c r="F2" s="29"/>
      <c r="G2" s="29"/>
      <c r="H2" s="30"/>
    </row>
    <row r="3" spans="1:8" ht="12.75" customHeight="1">
      <c r="A3" s="22" t="s">
        <v>13</v>
      </c>
      <c r="B3" s="58" t="s">
        <v>35</v>
      </c>
      <c r="C3" s="57"/>
      <c r="D3" s="57"/>
      <c r="E3" s="23"/>
      <c r="F3" s="24" t="s">
        <v>3</v>
      </c>
      <c r="G3" s="59"/>
      <c r="H3" s="60"/>
    </row>
    <row r="4" spans="1:8" ht="12.75" customHeight="1">
      <c r="A4" s="22" t="s">
        <v>26</v>
      </c>
      <c r="B4" s="58"/>
      <c r="C4" s="57"/>
      <c r="D4" s="57"/>
      <c r="E4" s="23"/>
      <c r="F4" s="24" t="s">
        <v>31</v>
      </c>
      <c r="G4" s="59" t="s">
        <v>32</v>
      </c>
      <c r="H4" s="60"/>
    </row>
    <row r="5" spans="1:8" ht="12.75" customHeight="1">
      <c r="A5" s="22" t="s">
        <v>14</v>
      </c>
      <c r="B5" s="56" t="s">
        <v>57</v>
      </c>
      <c r="C5" s="57"/>
      <c r="D5" s="57"/>
      <c r="E5" s="23"/>
      <c r="F5" s="24" t="s">
        <v>4</v>
      </c>
      <c r="G5" s="59"/>
      <c r="H5" s="60"/>
    </row>
    <row r="6" spans="1:8" ht="12.75" customHeight="1">
      <c r="A6" s="25" t="s">
        <v>5</v>
      </c>
      <c r="B6" s="58" t="s">
        <v>34</v>
      </c>
      <c r="C6" s="57"/>
      <c r="D6" s="57"/>
      <c r="E6" s="23"/>
      <c r="F6" s="24" t="s">
        <v>6</v>
      </c>
      <c r="G6" s="59"/>
      <c r="H6" s="60"/>
    </row>
    <row r="7" spans="1:8" ht="12.75" customHeight="1">
      <c r="A7" s="25" t="s">
        <v>7</v>
      </c>
      <c r="B7" s="31"/>
      <c r="C7" s="31"/>
      <c r="D7" s="26"/>
      <c r="E7" s="23"/>
      <c r="F7" s="24" t="s">
        <v>8</v>
      </c>
      <c r="G7" s="54"/>
      <c r="H7" s="55"/>
    </row>
    <row r="8" spans="1:8" ht="12.75" customHeight="1">
      <c r="A8" s="61" t="s">
        <v>0</v>
      </c>
      <c r="B8" s="62"/>
      <c r="C8" s="1" t="s">
        <v>9</v>
      </c>
      <c r="D8" s="1" t="s">
        <v>27</v>
      </c>
      <c r="E8" s="1" t="s">
        <v>1</v>
      </c>
      <c r="F8" s="2" t="s">
        <v>10</v>
      </c>
      <c r="G8" s="1" t="s">
        <v>11</v>
      </c>
      <c r="H8" s="2" t="s">
        <v>12</v>
      </c>
    </row>
    <row r="9" spans="1:8" ht="9.75" customHeight="1">
      <c r="A9" s="63">
        <v>1</v>
      </c>
      <c r="B9" s="64"/>
      <c r="C9" s="3">
        <v>2</v>
      </c>
      <c r="D9" s="3">
        <v>3</v>
      </c>
      <c r="E9" s="3">
        <v>4</v>
      </c>
      <c r="F9" s="4">
        <v>5</v>
      </c>
      <c r="G9" s="3">
        <v>6</v>
      </c>
      <c r="H9" s="4">
        <v>7</v>
      </c>
    </row>
    <row r="10" spans="1:8" s="27" customFormat="1" ht="11.25">
      <c r="A10" s="45" t="s">
        <v>15</v>
      </c>
      <c r="B10" s="5"/>
      <c r="C10" s="47" t="s">
        <v>38</v>
      </c>
      <c r="D10" s="6" t="s">
        <v>39</v>
      </c>
      <c r="E10" s="7" t="s">
        <v>25</v>
      </c>
      <c r="F10" s="8">
        <v>17626</v>
      </c>
      <c r="G10" s="9">
        <v>0</v>
      </c>
      <c r="H10" s="10">
        <f>F10*G10</f>
        <v>0</v>
      </c>
    </row>
    <row r="11" spans="1:8" ht="12.75">
      <c r="A11" s="46"/>
      <c r="B11" s="11"/>
      <c r="C11" s="48"/>
      <c r="D11" s="13" t="s">
        <v>36</v>
      </c>
      <c r="E11" s="12"/>
      <c r="F11" s="14"/>
      <c r="G11" s="12"/>
      <c r="H11" s="11"/>
    </row>
    <row r="12" spans="1:8" s="27" customFormat="1" ht="11.25">
      <c r="A12" s="45" t="s">
        <v>16</v>
      </c>
      <c r="B12" s="5"/>
      <c r="C12" s="47" t="s">
        <v>38</v>
      </c>
      <c r="D12" s="6" t="s">
        <v>39</v>
      </c>
      <c r="E12" s="7" t="s">
        <v>25</v>
      </c>
      <c r="F12" s="8">
        <v>1232</v>
      </c>
      <c r="G12" s="9">
        <v>0</v>
      </c>
      <c r="H12" s="10">
        <f>F12*G12</f>
        <v>0</v>
      </c>
    </row>
    <row r="13" spans="1:8" s="27" customFormat="1" ht="11.25">
      <c r="A13" s="46"/>
      <c r="B13" s="15"/>
      <c r="C13" s="48"/>
      <c r="D13" s="13" t="s">
        <v>37</v>
      </c>
      <c r="E13" s="16"/>
      <c r="F13" s="16"/>
      <c r="G13" s="16"/>
      <c r="H13" s="15"/>
    </row>
    <row r="14" spans="1:8" s="27" customFormat="1" ht="11.25">
      <c r="A14" s="45" t="s">
        <v>28</v>
      </c>
      <c r="B14" s="5"/>
      <c r="C14" s="47" t="s">
        <v>38</v>
      </c>
      <c r="D14" s="6" t="s">
        <v>40</v>
      </c>
      <c r="E14" s="7" t="s">
        <v>25</v>
      </c>
      <c r="F14" s="8">
        <v>2006</v>
      </c>
      <c r="G14" s="9">
        <v>0</v>
      </c>
      <c r="H14" s="10">
        <f>F14*G14</f>
        <v>0</v>
      </c>
    </row>
    <row r="15" spans="1:8" s="27" customFormat="1" ht="11.25">
      <c r="A15" s="46"/>
      <c r="B15" s="15"/>
      <c r="C15" s="48"/>
      <c r="D15" s="13" t="s">
        <v>52</v>
      </c>
      <c r="E15" s="16"/>
      <c r="F15" s="16"/>
      <c r="G15" s="16"/>
      <c r="H15" s="15"/>
    </row>
    <row r="16" spans="1:8" s="27" customFormat="1" ht="11.25">
      <c r="A16" s="45" t="s">
        <v>29</v>
      </c>
      <c r="B16" s="5"/>
      <c r="C16" s="47" t="s">
        <v>38</v>
      </c>
      <c r="D16" s="6" t="s">
        <v>40</v>
      </c>
      <c r="E16" s="7" t="s">
        <v>25</v>
      </c>
      <c r="F16" s="8">
        <v>3</v>
      </c>
      <c r="G16" s="9">
        <v>0</v>
      </c>
      <c r="H16" s="10">
        <f>F16*G16</f>
        <v>0</v>
      </c>
    </row>
    <row r="17" spans="1:8" s="27" customFormat="1" ht="11.25">
      <c r="A17" s="46"/>
      <c r="B17" s="15"/>
      <c r="C17" s="48"/>
      <c r="D17" s="13" t="s">
        <v>37</v>
      </c>
      <c r="E17" s="16"/>
      <c r="F17" s="16"/>
      <c r="G17" s="16"/>
      <c r="H17" s="15"/>
    </row>
    <row r="18" spans="1:8" s="27" customFormat="1" ht="11.25">
      <c r="A18" s="45" t="s">
        <v>30</v>
      </c>
      <c r="B18" s="5"/>
      <c r="C18" s="47" t="s">
        <v>38</v>
      </c>
      <c r="D18" s="6" t="s">
        <v>41</v>
      </c>
      <c r="E18" s="7" t="s">
        <v>25</v>
      </c>
      <c r="F18" s="8">
        <v>21511</v>
      </c>
      <c r="G18" s="9">
        <v>0</v>
      </c>
      <c r="H18" s="10">
        <f>F18*G18</f>
        <v>0</v>
      </c>
    </row>
    <row r="19" spans="1:8" s="27" customFormat="1" ht="11.25">
      <c r="A19" s="46"/>
      <c r="B19" s="15"/>
      <c r="C19" s="48"/>
      <c r="D19" s="13" t="s">
        <v>36</v>
      </c>
      <c r="E19" s="16"/>
      <c r="F19" s="16"/>
      <c r="G19" s="16"/>
      <c r="H19" s="15"/>
    </row>
    <row r="20" spans="1:8" s="27" customFormat="1" ht="11.25">
      <c r="A20" s="45" t="s">
        <v>17</v>
      </c>
      <c r="B20" s="5"/>
      <c r="C20" s="47" t="s">
        <v>38</v>
      </c>
      <c r="D20" s="6" t="s">
        <v>41</v>
      </c>
      <c r="E20" s="7" t="s">
        <v>25</v>
      </c>
      <c r="F20" s="8">
        <v>42</v>
      </c>
      <c r="G20" s="9">
        <v>0</v>
      </c>
      <c r="H20" s="10">
        <f>F20*G20</f>
        <v>0</v>
      </c>
    </row>
    <row r="21" spans="1:8" s="27" customFormat="1" ht="11.25">
      <c r="A21" s="46"/>
      <c r="B21" s="15"/>
      <c r="C21" s="48"/>
      <c r="D21" s="13" t="s">
        <v>37</v>
      </c>
      <c r="E21" s="16"/>
      <c r="F21" s="16"/>
      <c r="G21" s="16"/>
      <c r="H21" s="15"/>
    </row>
    <row r="22" spans="1:8" s="27" customFormat="1" ht="11.25">
      <c r="A22" s="45" t="s">
        <v>18</v>
      </c>
      <c r="B22" s="5"/>
      <c r="C22" s="47" t="s">
        <v>38</v>
      </c>
      <c r="D22" s="6" t="s">
        <v>42</v>
      </c>
      <c r="E22" s="7" t="s">
        <v>25</v>
      </c>
      <c r="F22" s="8">
        <v>3</v>
      </c>
      <c r="G22" s="9">
        <v>0</v>
      </c>
      <c r="H22" s="10">
        <f>F22*G22</f>
        <v>0</v>
      </c>
    </row>
    <row r="23" spans="1:8" s="27" customFormat="1" ht="11.25">
      <c r="A23" s="46"/>
      <c r="B23" s="15"/>
      <c r="C23" s="48"/>
      <c r="D23" s="13" t="s">
        <v>52</v>
      </c>
      <c r="E23" s="16"/>
      <c r="F23" s="16"/>
      <c r="G23" s="16"/>
      <c r="H23" s="15"/>
    </row>
    <row r="24" spans="1:8" s="27" customFormat="1" ht="11.25">
      <c r="A24" s="45" t="s">
        <v>19</v>
      </c>
      <c r="B24" s="5"/>
      <c r="C24" s="47" t="s">
        <v>38</v>
      </c>
      <c r="D24" s="6" t="s">
        <v>43</v>
      </c>
      <c r="E24" s="7" t="s">
        <v>25</v>
      </c>
      <c r="F24" s="8">
        <v>3</v>
      </c>
      <c r="G24" s="9">
        <v>0</v>
      </c>
      <c r="H24" s="10">
        <f>F24*G24</f>
        <v>0</v>
      </c>
    </row>
    <row r="25" spans="1:8" s="27" customFormat="1" ht="11.25">
      <c r="A25" s="46"/>
      <c r="B25" s="15"/>
      <c r="C25" s="48"/>
      <c r="D25" s="13" t="s">
        <v>52</v>
      </c>
      <c r="E25" s="16"/>
      <c r="F25" s="16"/>
      <c r="G25" s="16"/>
      <c r="H25" s="15"/>
    </row>
    <row r="26" spans="1:8" s="27" customFormat="1" ht="11.25">
      <c r="A26" s="45" t="s">
        <v>20</v>
      </c>
      <c r="B26" s="5"/>
      <c r="C26" s="47" t="s">
        <v>38</v>
      </c>
      <c r="D26" s="6" t="s">
        <v>44</v>
      </c>
      <c r="E26" s="7" t="s">
        <v>25</v>
      </c>
      <c r="F26" s="8">
        <v>3</v>
      </c>
      <c r="G26" s="9">
        <v>0</v>
      </c>
      <c r="H26" s="10">
        <f>F26*G26</f>
        <v>0</v>
      </c>
    </row>
    <row r="27" spans="1:8" s="27" customFormat="1" ht="11.25">
      <c r="A27" s="46"/>
      <c r="B27" s="15"/>
      <c r="C27" s="48"/>
      <c r="D27" s="13" t="s">
        <v>52</v>
      </c>
      <c r="E27" s="16"/>
      <c r="F27" s="16"/>
      <c r="G27" s="16"/>
      <c r="H27" s="15"/>
    </row>
    <row r="28" spans="1:8" s="27" customFormat="1" ht="11.25">
      <c r="A28" s="45" t="s">
        <v>21</v>
      </c>
      <c r="B28" s="5"/>
      <c r="C28" s="47" t="s">
        <v>38</v>
      </c>
      <c r="D28" s="6" t="s">
        <v>45</v>
      </c>
      <c r="E28" s="7" t="s">
        <v>25</v>
      </c>
      <c r="F28" s="8">
        <v>4</v>
      </c>
      <c r="G28" s="9">
        <v>0</v>
      </c>
      <c r="H28" s="10">
        <f>F28*G28</f>
        <v>0</v>
      </c>
    </row>
    <row r="29" spans="1:8" s="27" customFormat="1" ht="11.25">
      <c r="A29" s="46"/>
      <c r="B29" s="15"/>
      <c r="C29" s="48"/>
      <c r="D29" s="13" t="s">
        <v>52</v>
      </c>
      <c r="E29" s="16"/>
      <c r="F29" s="16"/>
      <c r="G29" s="16"/>
      <c r="H29" s="15"/>
    </row>
    <row r="30" spans="1:8" s="27" customFormat="1" ht="11.25">
      <c r="A30" s="45" t="s">
        <v>22</v>
      </c>
      <c r="B30" s="5"/>
      <c r="C30" s="47" t="s">
        <v>38</v>
      </c>
      <c r="D30" s="6" t="s">
        <v>46</v>
      </c>
      <c r="E30" s="7" t="s">
        <v>25</v>
      </c>
      <c r="F30" s="8">
        <v>20</v>
      </c>
      <c r="G30" s="9">
        <v>0</v>
      </c>
      <c r="H30" s="10">
        <f>F30*G30</f>
        <v>0</v>
      </c>
    </row>
    <row r="31" spans="1:8" s="27" customFormat="1" ht="11.25">
      <c r="A31" s="46"/>
      <c r="B31" s="15"/>
      <c r="C31" s="48"/>
      <c r="D31" s="13" t="s">
        <v>52</v>
      </c>
      <c r="E31" s="16"/>
      <c r="F31" s="16"/>
      <c r="G31" s="16"/>
      <c r="H31" s="15"/>
    </row>
    <row r="32" spans="1:8" s="27" customFormat="1" ht="11.25">
      <c r="A32" s="45" t="s">
        <v>23</v>
      </c>
      <c r="B32" s="5"/>
      <c r="C32" s="47" t="s">
        <v>38</v>
      </c>
      <c r="D32" s="6" t="s">
        <v>47</v>
      </c>
      <c r="E32" s="7" t="s">
        <v>25</v>
      </c>
      <c r="F32" s="8">
        <v>191</v>
      </c>
      <c r="G32" s="9">
        <v>0</v>
      </c>
      <c r="H32" s="10">
        <f>F32*G32</f>
        <v>0</v>
      </c>
    </row>
    <row r="33" spans="1:8" s="27" customFormat="1" ht="11.25">
      <c r="A33" s="46"/>
      <c r="B33" s="15"/>
      <c r="C33" s="48"/>
      <c r="D33" s="13" t="s">
        <v>52</v>
      </c>
      <c r="E33" s="16"/>
      <c r="F33" s="16"/>
      <c r="G33" s="16"/>
      <c r="H33" s="15"/>
    </row>
    <row r="34" spans="1:8" s="27" customFormat="1" ht="11.25">
      <c r="A34" s="45" t="s">
        <v>48</v>
      </c>
      <c r="B34" s="5"/>
      <c r="C34" s="47" t="s">
        <v>38</v>
      </c>
      <c r="D34" s="6" t="s">
        <v>49</v>
      </c>
      <c r="E34" s="7" t="s">
        <v>25</v>
      </c>
      <c r="F34" s="8">
        <v>5</v>
      </c>
      <c r="G34" s="9">
        <v>0</v>
      </c>
      <c r="H34" s="10">
        <f>F34*G34</f>
        <v>0</v>
      </c>
    </row>
    <row r="35" spans="1:8" s="27" customFormat="1" ht="11.25">
      <c r="A35" s="46"/>
      <c r="B35" s="15"/>
      <c r="C35" s="48"/>
      <c r="D35" s="13" t="s">
        <v>52</v>
      </c>
      <c r="E35" s="16"/>
      <c r="F35" s="16"/>
      <c r="G35" s="16"/>
      <c r="H35" s="15"/>
    </row>
    <row r="36" spans="1:8" ht="15">
      <c r="A36" s="53" t="s">
        <v>59</v>
      </c>
      <c r="B36" s="53"/>
      <c r="C36" s="53"/>
      <c r="D36" s="53"/>
      <c r="E36" s="53"/>
      <c r="F36" s="53"/>
      <c r="G36" s="53"/>
      <c r="H36" s="33">
        <f>SUM(H10:H35)</f>
        <v>0</v>
      </c>
    </row>
    <row r="37" spans="1:8" ht="12.75">
      <c r="A37" s="52" t="s">
        <v>33</v>
      </c>
      <c r="B37" s="52"/>
      <c r="C37" s="52"/>
      <c r="D37" s="52"/>
      <c r="E37" s="52"/>
      <c r="F37" s="52"/>
      <c r="G37" s="52"/>
      <c r="H37" s="32">
        <f>+H36*0.21</f>
        <v>0</v>
      </c>
    </row>
    <row r="38" spans="1:8" ht="12.75">
      <c r="A38" s="65" t="s">
        <v>60</v>
      </c>
      <c r="B38" s="65"/>
      <c r="C38" s="65"/>
      <c r="D38" s="65"/>
      <c r="E38" s="65"/>
      <c r="F38" s="65"/>
      <c r="G38" s="65"/>
      <c r="H38" s="34">
        <f>H36*1.21</f>
        <v>0</v>
      </c>
    </row>
    <row r="39" spans="1:8" ht="12.75">
      <c r="A39" s="35"/>
      <c r="B39" s="35"/>
      <c r="C39" s="35"/>
      <c r="D39" s="35"/>
      <c r="E39" s="35"/>
      <c r="F39" s="35"/>
      <c r="G39" s="35"/>
      <c r="H39" s="34"/>
    </row>
    <row r="40" spans="1:8" ht="12.75">
      <c r="A40" s="35"/>
      <c r="B40" s="35"/>
      <c r="C40" s="35"/>
      <c r="D40" s="35"/>
      <c r="E40" s="35"/>
      <c r="F40" s="35"/>
      <c r="G40" s="35"/>
      <c r="H40" s="34"/>
    </row>
    <row r="41" spans="1:8" ht="12.75">
      <c r="A41" s="35"/>
      <c r="B41" s="35"/>
      <c r="C41" s="35"/>
      <c r="D41" s="35"/>
      <c r="E41" s="35"/>
      <c r="F41" s="35"/>
      <c r="G41" s="35"/>
      <c r="H41" s="34"/>
    </row>
    <row r="42" spans="1:8" ht="12.75">
      <c r="A42" s="35"/>
      <c r="B42" s="35"/>
      <c r="C42" s="35"/>
      <c r="D42" s="35"/>
      <c r="E42" s="35"/>
      <c r="F42" s="35"/>
      <c r="G42" s="35"/>
      <c r="H42" s="34"/>
    </row>
    <row r="43" spans="1:8" ht="12.75">
      <c r="A43" s="35"/>
      <c r="B43" s="35"/>
      <c r="C43" s="35"/>
      <c r="D43" s="35"/>
      <c r="E43" s="35"/>
      <c r="F43" s="35"/>
      <c r="G43" s="35"/>
      <c r="H43" s="34"/>
    </row>
    <row r="44" spans="1:8" ht="12.75">
      <c r="A44" s="35"/>
      <c r="B44" s="35"/>
      <c r="C44" s="35"/>
      <c r="D44" s="35"/>
      <c r="E44" s="35"/>
      <c r="F44" s="35"/>
      <c r="G44" s="35"/>
      <c r="H44" s="34"/>
    </row>
    <row r="45" spans="1:8" s="27" customFormat="1" ht="18.75" customHeight="1">
      <c r="A45" s="49" t="s">
        <v>56</v>
      </c>
      <c r="B45" s="50"/>
      <c r="C45" s="50"/>
      <c r="D45" s="50"/>
      <c r="E45" s="50"/>
      <c r="F45" s="50"/>
      <c r="G45" s="50"/>
      <c r="H45" s="51"/>
    </row>
    <row r="46" spans="1:8" s="27" customFormat="1" ht="11.25">
      <c r="A46" s="45" t="s">
        <v>50</v>
      </c>
      <c r="B46" s="5"/>
      <c r="C46" s="47" t="s">
        <v>53</v>
      </c>
      <c r="D46" s="6" t="s">
        <v>54</v>
      </c>
      <c r="E46" s="7" t="s">
        <v>24</v>
      </c>
      <c r="F46" s="8">
        <v>3</v>
      </c>
      <c r="G46" s="9">
        <v>0</v>
      </c>
      <c r="H46" s="10">
        <f>F46*G46</f>
        <v>0</v>
      </c>
    </row>
    <row r="47" spans="1:8" s="27" customFormat="1" ht="12" customHeight="1">
      <c r="A47" s="46"/>
      <c r="B47" s="15"/>
      <c r="C47" s="48"/>
      <c r="D47" s="13"/>
      <c r="E47" s="16"/>
      <c r="F47" s="16"/>
      <c r="G47" s="16"/>
      <c r="H47" s="15"/>
    </row>
    <row r="48" spans="1:8" s="27" customFormat="1" ht="11.25">
      <c r="A48" s="45" t="s">
        <v>51</v>
      </c>
      <c r="B48" s="5"/>
      <c r="C48" s="47" t="s">
        <v>58</v>
      </c>
      <c r="D48" s="6" t="s">
        <v>55</v>
      </c>
      <c r="E48" s="7" t="s">
        <v>24</v>
      </c>
      <c r="F48" s="8">
        <v>3</v>
      </c>
      <c r="G48" s="9">
        <v>0</v>
      </c>
      <c r="H48" s="10">
        <f>F48*G48</f>
        <v>0</v>
      </c>
    </row>
    <row r="49" spans="1:8" s="27" customFormat="1" ht="12" customHeight="1">
      <c r="A49" s="46"/>
      <c r="B49" s="15"/>
      <c r="C49" s="48"/>
      <c r="D49" s="13"/>
      <c r="E49" s="16"/>
      <c r="F49" s="16"/>
      <c r="G49" s="16"/>
      <c r="H49" s="15"/>
    </row>
    <row r="50" spans="1:8" ht="15">
      <c r="A50" s="53" t="s">
        <v>61</v>
      </c>
      <c r="B50" s="53"/>
      <c r="C50" s="53"/>
      <c r="D50" s="53"/>
      <c r="E50" s="53"/>
      <c r="F50" s="53"/>
      <c r="G50" s="53"/>
      <c r="H50" s="33">
        <f>SUM(H46:H49)</f>
        <v>0</v>
      </c>
    </row>
    <row r="51" spans="1:8" ht="12.75">
      <c r="A51" s="52" t="s">
        <v>33</v>
      </c>
      <c r="B51" s="52"/>
      <c r="C51" s="52"/>
      <c r="D51" s="52"/>
      <c r="E51" s="52"/>
      <c r="F51" s="52"/>
      <c r="G51" s="52"/>
      <c r="H51" s="32">
        <f>+H50*0.21</f>
        <v>0</v>
      </c>
    </row>
    <row r="52" spans="1:8" ht="12.75">
      <c r="A52" s="65" t="s">
        <v>62</v>
      </c>
      <c r="B52" s="65"/>
      <c r="C52" s="65"/>
      <c r="D52" s="65"/>
      <c r="E52" s="65"/>
      <c r="F52" s="65"/>
      <c r="G52" s="65"/>
      <c r="H52" s="34">
        <f>H50*1.21</f>
        <v>0</v>
      </c>
    </row>
    <row r="55" spans="1:8" ht="18.75">
      <c r="A55" s="42" t="s">
        <v>63</v>
      </c>
      <c r="B55" s="42"/>
      <c r="C55" s="42"/>
      <c r="D55" s="42"/>
      <c r="E55" s="42"/>
      <c r="F55" s="42"/>
      <c r="G55" s="42"/>
      <c r="H55" s="37"/>
    </row>
    <row r="56" spans="1:8" ht="18.75">
      <c r="A56" s="43" t="s">
        <v>33</v>
      </c>
      <c r="B56" s="43"/>
      <c r="C56" s="43"/>
      <c r="D56" s="43"/>
      <c r="E56" s="43"/>
      <c r="F56" s="43"/>
      <c r="G56" s="43"/>
      <c r="H56" s="38">
        <f>+H55*0.21</f>
        <v>0</v>
      </c>
    </row>
    <row r="57" spans="1:8" ht="18.75">
      <c r="A57" s="44" t="s">
        <v>64</v>
      </c>
      <c r="B57" s="44"/>
      <c r="C57" s="44"/>
      <c r="D57" s="44"/>
      <c r="E57" s="44"/>
      <c r="F57" s="44"/>
      <c r="G57" s="44"/>
      <c r="H57" s="39">
        <f>H55*1.21</f>
        <v>0</v>
      </c>
    </row>
    <row r="58" spans="1:8" ht="18.75">
      <c r="A58" s="40"/>
      <c r="B58" s="40"/>
      <c r="C58" s="40"/>
      <c r="D58" s="41"/>
      <c r="E58" s="40"/>
      <c r="F58" s="40"/>
      <c r="G58" s="40"/>
      <c r="H58" s="40"/>
    </row>
  </sheetData>
  <mergeCells count="52">
    <mergeCell ref="A24:A25"/>
    <mergeCell ref="A22:A23"/>
    <mergeCell ref="A20:A21"/>
    <mergeCell ref="C18:C19"/>
    <mergeCell ref="A52:G52"/>
    <mergeCell ref="A30:A31"/>
    <mergeCell ref="C26:C27"/>
    <mergeCell ref="C28:C29"/>
    <mergeCell ref="C30:C31"/>
    <mergeCell ref="C32:C33"/>
    <mergeCell ref="A38:G38"/>
    <mergeCell ref="A28:A29"/>
    <mergeCell ref="A26:A27"/>
    <mergeCell ref="A32:A33"/>
    <mergeCell ref="A18:A19"/>
    <mergeCell ref="A10:A11"/>
    <mergeCell ref="C10:C11"/>
    <mergeCell ref="A12:A13"/>
    <mergeCell ref="C12:C13"/>
    <mergeCell ref="A16:A17"/>
    <mergeCell ref="C14:C15"/>
    <mergeCell ref="C16:C17"/>
    <mergeCell ref="A14:A15"/>
    <mergeCell ref="G7:H7"/>
    <mergeCell ref="B5:D5"/>
    <mergeCell ref="B2:D2"/>
    <mergeCell ref="B4:D4"/>
    <mergeCell ref="A36:G36"/>
    <mergeCell ref="G3:H3"/>
    <mergeCell ref="G4:H4"/>
    <mergeCell ref="G5:H5"/>
    <mergeCell ref="G6:H6"/>
    <mergeCell ref="B3:D3"/>
    <mergeCell ref="A8:B8"/>
    <mergeCell ref="A9:B9"/>
    <mergeCell ref="B6:D6"/>
    <mergeCell ref="C20:C21"/>
    <mergeCell ref="C22:C23"/>
    <mergeCell ref="C24:C25"/>
    <mergeCell ref="A55:G55"/>
    <mergeCell ref="A56:G56"/>
    <mergeCell ref="A57:G57"/>
    <mergeCell ref="A34:A35"/>
    <mergeCell ref="C34:C35"/>
    <mergeCell ref="A45:H45"/>
    <mergeCell ref="A46:A47"/>
    <mergeCell ref="C46:C47"/>
    <mergeCell ref="A48:A49"/>
    <mergeCell ref="C48:C49"/>
    <mergeCell ref="A37:G37"/>
    <mergeCell ref="A50:G50"/>
    <mergeCell ref="A51:G51"/>
  </mergeCells>
  <printOptions/>
  <pageMargins left="0.787401575" right="0.15" top="0.49" bottom="0.43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PROMSAT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bradj1</cp:lastModifiedBy>
  <cp:lastPrinted>2014-03-20T13:41:28Z</cp:lastPrinted>
  <dcterms:created xsi:type="dcterms:W3CDTF">2007-05-02T06:56:32Z</dcterms:created>
  <dcterms:modified xsi:type="dcterms:W3CDTF">2016-09-02T11:31:11Z</dcterms:modified>
  <cp:category/>
  <cp:version/>
  <cp:contentType/>
  <cp:contentStatus/>
</cp:coreProperties>
</file>