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Hlediště" sheetId="1" r:id="rId1"/>
    <sheet name="Římsy" sheetId="2" r:id="rId2"/>
    <sheet name="Atiky" sheetId="3" r:id="rId3"/>
  </sheets>
  <definedNames/>
  <calcPr calcId="125725"/>
</workbook>
</file>

<file path=xl/sharedStrings.xml><?xml version="1.0" encoding="utf-8"?>
<sst xmlns="http://schemas.openxmlformats.org/spreadsheetml/2006/main" count="108" uniqueCount="67">
  <si>
    <t>Práce na demontáži stávající střešní krytiny</t>
  </si>
  <si>
    <t>MJ</t>
  </si>
  <si>
    <t>počet</t>
  </si>
  <si>
    <t>cena</t>
  </si>
  <si>
    <t>demontáž podkladního pásu</t>
  </si>
  <si>
    <t>mb</t>
  </si>
  <si>
    <t>m2</t>
  </si>
  <si>
    <t>demontáž podkladové lepenky</t>
  </si>
  <si>
    <t>demontáž části prkenné výplně cca 5%</t>
  </si>
  <si>
    <t>demontáž okapových žlabů</t>
  </si>
  <si>
    <t>m</t>
  </si>
  <si>
    <t>demontáž okapových háků</t>
  </si>
  <si>
    <t>ks</t>
  </si>
  <si>
    <t>kompl.</t>
  </si>
  <si>
    <t>očištění povrchu před pokládkou</t>
  </si>
  <si>
    <t>Práce na dodávce a montáži nové střešní krytiny a okapů</t>
  </si>
  <si>
    <t>přesun hmot na střešní plochu, výtah</t>
  </si>
  <si>
    <t>doprava materiálu</t>
  </si>
  <si>
    <t>drobný spojovací materiál</t>
  </si>
  <si>
    <t>dodávka a montáž prkeného bednění 5% plochy</t>
  </si>
  <si>
    <t>dodávka  a montáž podkladní lepenky</t>
  </si>
  <si>
    <t>dodávka a montáž okapových háků</t>
  </si>
  <si>
    <t>dodávka a montáž okapových žlabů</t>
  </si>
  <si>
    <t>dodávka a montáž překážek v krytině</t>
  </si>
  <si>
    <t>dodávka a montáž dilatační lišty</t>
  </si>
  <si>
    <t>tmelení spár slikonovýcm tmelem</t>
  </si>
  <si>
    <t>revize horomosvodu po zpětné montáži</t>
  </si>
  <si>
    <t>celkem</t>
  </si>
  <si>
    <t>Celkem demontáž</t>
  </si>
  <si>
    <t>Výměna střešní krytiny a okapů na střeše hlediště</t>
  </si>
  <si>
    <t>Celkem dodávka a montáž</t>
  </si>
  <si>
    <t>dodávka a montáž podkl. pásu</t>
  </si>
  <si>
    <t>Celkem demontáž, dodávka, montáž</t>
  </si>
  <si>
    <t>DPH 21 %</t>
  </si>
  <si>
    <t>Celková cena</t>
  </si>
  <si>
    <t>Výměna oplechování říms jeviště</t>
  </si>
  <si>
    <t>demontáž oplechování</t>
  </si>
  <si>
    <t>Počet</t>
  </si>
  <si>
    <t>Cena</t>
  </si>
  <si>
    <t>Celkem</t>
  </si>
  <si>
    <t>montáž oplechování</t>
  </si>
  <si>
    <t>tmelení oplechování</t>
  </si>
  <si>
    <t>výroba oplechování</t>
  </si>
  <si>
    <t>doprava</t>
  </si>
  <si>
    <t>materiál</t>
  </si>
  <si>
    <t>plech potažený plast.bar.7x2m2</t>
  </si>
  <si>
    <t>spojovací materiál</t>
  </si>
  <si>
    <t>tmel silikonový</t>
  </si>
  <si>
    <t>Cena celkem</t>
  </si>
  <si>
    <t>DPH 21%</t>
  </si>
  <si>
    <t>Nátěr oplechování střešních atik</t>
  </si>
  <si>
    <t>základní a vrchní vrstvou syntetické akrylátové barvy s atestem na UV záření.</t>
  </si>
  <si>
    <t xml:space="preserve">Všechny natírané plochy budou dostatečně očištěny, odmaštěny a opatřeny </t>
  </si>
  <si>
    <t>světlík střešní 6 ks</t>
  </si>
  <si>
    <t>2 x dveřní křídlo a rám 2 x 2 m2</t>
  </si>
  <si>
    <t>žebřík kolmý pevný 2 x 30 m</t>
  </si>
  <si>
    <t>okap.žlab</t>
  </si>
  <si>
    <t>okapový svod</t>
  </si>
  <si>
    <t>římsový plech rozvinuté šíře</t>
  </si>
  <si>
    <t>nátěr hromosvodu,včetně patek a úchytů</t>
  </si>
  <si>
    <t xml:space="preserve">Všechny uvedené ceny budou uvedeny včetně očištění a dvou nátěrů a všech použitých </t>
  </si>
  <si>
    <t>materiálů potřebných k provedení prací.</t>
  </si>
  <si>
    <t>demontáž plechové krytiny sklon do 45</t>
  </si>
  <si>
    <t>demontáž hromosvodů k opětovnému použití</t>
  </si>
  <si>
    <t>barva oplechování zelená</t>
  </si>
  <si>
    <r>
      <t>dod. a mon. kryt. dr.(</t>
    </r>
    <r>
      <rPr>
        <sz val="10"/>
        <color theme="1"/>
        <rFont val="Calibri"/>
        <family val="2"/>
        <scheme val="minor"/>
      </rPr>
      <t>tab.FeZn 0,55 1000x2000 mm )</t>
    </r>
  </si>
  <si>
    <t>dodávka a montáž střešního výlezu FeZn poklop plochý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</si>
</sst>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0" fillId="0" borderId="7" xfId="0" applyBorder="1"/>
    <xf numFmtId="0" fontId="0" fillId="0" borderId="8" xfId="0" applyBorder="1"/>
    <xf numFmtId="0" fontId="5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2" fontId="0" fillId="0" borderId="15" xfId="0" applyNumberFormat="1" applyBorder="1"/>
    <xf numFmtId="2" fontId="0" fillId="0" borderId="0" xfId="0" applyNumberFormat="1"/>
    <xf numFmtId="0" fontId="0" fillId="0" borderId="16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9" xfId="0" applyFill="1" applyBorder="1"/>
    <xf numFmtId="0" fontId="5" fillId="0" borderId="5" xfId="0" applyFont="1" applyBorder="1"/>
    <xf numFmtId="0" fontId="5" fillId="0" borderId="1" xfId="0" applyFont="1" applyBorder="1"/>
    <xf numFmtId="0" fontId="5" fillId="0" borderId="12" xfId="0" applyFont="1" applyBorder="1"/>
    <xf numFmtId="0" fontId="5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D21" sqref="D21"/>
    </sheetView>
  </sheetViews>
  <sheetFormatPr defaultColWidth="9.140625" defaultRowHeight="15"/>
  <cols>
    <col min="1" max="1" width="50.28125" style="0" customWidth="1"/>
    <col min="4" max="4" width="12.57421875" style="0" customWidth="1"/>
    <col min="5" max="5" width="12.28125" style="0" customWidth="1"/>
  </cols>
  <sheetData>
    <row r="1" spans="1:5" ht="15">
      <c r="A1" s="1" t="s">
        <v>29</v>
      </c>
      <c r="B1" s="1"/>
      <c r="C1" s="1"/>
      <c r="D1" s="1"/>
      <c r="E1" s="1"/>
    </row>
    <row r="3" ht="15.75" thickBot="1">
      <c r="A3" s="1" t="s">
        <v>0</v>
      </c>
    </row>
    <row r="4" spans="1:5" ht="15">
      <c r="A4" s="3"/>
      <c r="B4" s="4" t="s">
        <v>1</v>
      </c>
      <c r="C4" s="4" t="s">
        <v>2</v>
      </c>
      <c r="D4" s="4" t="s">
        <v>3</v>
      </c>
      <c r="E4" s="5" t="s">
        <v>27</v>
      </c>
    </row>
    <row r="5" spans="1:5" ht="15">
      <c r="A5" s="6" t="s">
        <v>4</v>
      </c>
      <c r="B5" s="2" t="s">
        <v>5</v>
      </c>
      <c r="C5" s="2">
        <v>38</v>
      </c>
      <c r="D5" s="2">
        <v>0</v>
      </c>
      <c r="E5" s="7">
        <f>SUM(C5*D5)</f>
        <v>0</v>
      </c>
    </row>
    <row r="6" spans="1:5" ht="15">
      <c r="A6" s="6" t="s">
        <v>62</v>
      </c>
      <c r="B6" s="2" t="s">
        <v>6</v>
      </c>
      <c r="C6" s="2">
        <v>328</v>
      </c>
      <c r="D6" s="2">
        <v>0</v>
      </c>
      <c r="E6" s="7">
        <f aca="true" t="shared" si="0" ref="E6:E12">SUM(C6*D6)</f>
        <v>0</v>
      </c>
    </row>
    <row r="7" spans="1:5" ht="15">
      <c r="A7" s="6" t="s">
        <v>7</v>
      </c>
      <c r="B7" s="2" t="s">
        <v>6</v>
      </c>
      <c r="C7" s="2">
        <v>328</v>
      </c>
      <c r="D7" s="2">
        <v>0</v>
      </c>
      <c r="E7" s="7">
        <f t="shared" si="0"/>
        <v>0</v>
      </c>
    </row>
    <row r="8" spans="1:5" ht="15">
      <c r="A8" s="6" t="s">
        <v>8</v>
      </c>
      <c r="B8" s="2" t="s">
        <v>6</v>
      </c>
      <c r="C8" s="2">
        <v>20</v>
      </c>
      <c r="D8" s="2"/>
      <c r="E8" s="7">
        <f t="shared" si="0"/>
        <v>0</v>
      </c>
    </row>
    <row r="9" spans="1:5" ht="15">
      <c r="A9" s="6" t="s">
        <v>9</v>
      </c>
      <c r="B9" s="2" t="s">
        <v>10</v>
      </c>
      <c r="C9" s="2">
        <v>38</v>
      </c>
      <c r="D9" s="2"/>
      <c r="E9" s="7">
        <f t="shared" si="0"/>
        <v>0</v>
      </c>
    </row>
    <row r="10" spans="1:5" ht="15">
      <c r="A10" s="6" t="s">
        <v>11</v>
      </c>
      <c r="B10" s="2" t="s">
        <v>12</v>
      </c>
      <c r="C10" s="2">
        <v>40</v>
      </c>
      <c r="D10" s="2">
        <v>0</v>
      </c>
      <c r="E10" s="7">
        <f t="shared" si="0"/>
        <v>0</v>
      </c>
    </row>
    <row r="11" spans="1:5" ht="15">
      <c r="A11" s="6" t="s">
        <v>63</v>
      </c>
      <c r="B11" s="2" t="s">
        <v>13</v>
      </c>
      <c r="C11" s="2"/>
      <c r="D11" s="2"/>
      <c r="E11" s="7">
        <f t="shared" si="0"/>
        <v>0</v>
      </c>
    </row>
    <row r="12" spans="1:5" ht="15.75" thickBot="1">
      <c r="A12" s="14" t="s">
        <v>14</v>
      </c>
      <c r="B12" s="9" t="s">
        <v>5</v>
      </c>
      <c r="C12" s="9">
        <v>328</v>
      </c>
      <c r="D12" s="9"/>
      <c r="E12" s="10">
        <f t="shared" si="0"/>
        <v>0</v>
      </c>
    </row>
    <row r="13" spans="1:5" ht="15.75" thickBot="1">
      <c r="A13" s="15" t="s">
        <v>28</v>
      </c>
      <c r="B13" s="12"/>
      <c r="C13" s="12"/>
      <c r="D13" s="12"/>
      <c r="E13" s="13">
        <f>SUM(E5:E12)</f>
        <v>0</v>
      </c>
    </row>
    <row r="15" ht="15">
      <c r="A15" s="1" t="s">
        <v>15</v>
      </c>
    </row>
    <row r="16" ht="15.75" thickBot="1"/>
    <row r="17" spans="1:5" ht="15">
      <c r="A17" s="3" t="s">
        <v>16</v>
      </c>
      <c r="B17" s="4" t="s">
        <v>13</v>
      </c>
      <c r="C17" s="4">
        <v>4</v>
      </c>
      <c r="D17" s="4">
        <v>0</v>
      </c>
      <c r="E17" s="5">
        <f aca="true" t="shared" si="1" ref="E17:E30">SUM(C17*D17)</f>
        <v>0</v>
      </c>
    </row>
    <row r="18" spans="1:5" ht="15">
      <c r="A18" s="6" t="s">
        <v>17</v>
      </c>
      <c r="B18" s="2" t="s">
        <v>13</v>
      </c>
      <c r="C18" s="2"/>
      <c r="D18" s="2"/>
      <c r="E18" s="7">
        <f t="shared" si="1"/>
        <v>0</v>
      </c>
    </row>
    <row r="19" spans="1:5" ht="15">
      <c r="A19" s="6" t="s">
        <v>18</v>
      </c>
      <c r="B19" s="2" t="s">
        <v>13</v>
      </c>
      <c r="C19" s="2"/>
      <c r="D19" s="2"/>
      <c r="E19" s="7">
        <f t="shared" si="1"/>
        <v>0</v>
      </c>
    </row>
    <row r="20" spans="1:5" ht="15">
      <c r="A20" s="6" t="s">
        <v>19</v>
      </c>
      <c r="B20" s="2" t="s">
        <v>6</v>
      </c>
      <c r="C20" s="2">
        <v>20</v>
      </c>
      <c r="D20" s="2">
        <v>0</v>
      </c>
      <c r="E20" s="7">
        <f t="shared" si="1"/>
        <v>0</v>
      </c>
    </row>
    <row r="21" spans="1:5" ht="15">
      <c r="A21" s="6" t="s">
        <v>20</v>
      </c>
      <c r="B21" s="2" t="s">
        <v>6</v>
      </c>
      <c r="C21" s="2">
        <v>328</v>
      </c>
      <c r="D21" s="2"/>
      <c r="E21" s="7">
        <f t="shared" si="1"/>
        <v>0</v>
      </c>
    </row>
    <row r="22" spans="1:5" ht="15">
      <c r="A22" s="6" t="s">
        <v>21</v>
      </c>
      <c r="B22" s="2" t="s">
        <v>12</v>
      </c>
      <c r="C22" s="2">
        <v>40</v>
      </c>
      <c r="D22" s="2"/>
      <c r="E22" s="7">
        <f t="shared" si="1"/>
        <v>0</v>
      </c>
    </row>
    <row r="23" spans="1:5" ht="15">
      <c r="A23" s="6" t="s">
        <v>22</v>
      </c>
      <c r="B23" s="2" t="s">
        <v>5</v>
      </c>
      <c r="C23" s="2">
        <v>38</v>
      </c>
      <c r="D23" s="2"/>
      <c r="E23" s="7">
        <f t="shared" si="1"/>
        <v>0</v>
      </c>
    </row>
    <row r="24" spans="1:5" ht="15">
      <c r="A24" s="6" t="s">
        <v>31</v>
      </c>
      <c r="B24" s="2" t="s">
        <v>10</v>
      </c>
      <c r="C24" s="2">
        <v>38</v>
      </c>
      <c r="D24" s="2"/>
      <c r="E24" s="7">
        <f t="shared" si="1"/>
        <v>0</v>
      </c>
    </row>
    <row r="25" spans="1:5" ht="15">
      <c r="A25" s="6" t="s">
        <v>65</v>
      </c>
      <c r="B25" s="2" t="s">
        <v>6</v>
      </c>
      <c r="C25" s="2">
        <v>328</v>
      </c>
      <c r="D25" s="2"/>
      <c r="E25" s="7">
        <f t="shared" si="1"/>
        <v>0</v>
      </c>
    </row>
    <row r="26" spans="1:5" ht="15">
      <c r="A26" s="6" t="s">
        <v>66</v>
      </c>
      <c r="B26" s="2" t="s">
        <v>12</v>
      </c>
      <c r="C26" s="2">
        <v>1</v>
      </c>
      <c r="D26" s="2"/>
      <c r="E26" s="7">
        <f t="shared" si="1"/>
        <v>0</v>
      </c>
    </row>
    <row r="27" spans="1:5" ht="15">
      <c r="A27" s="28" t="s">
        <v>23</v>
      </c>
      <c r="B27" s="29" t="s">
        <v>12</v>
      </c>
      <c r="C27" s="29">
        <v>4</v>
      </c>
      <c r="D27" s="2"/>
      <c r="E27" s="7">
        <f t="shared" si="1"/>
        <v>0</v>
      </c>
    </row>
    <row r="28" spans="1:5" ht="15">
      <c r="A28" s="28" t="s">
        <v>24</v>
      </c>
      <c r="B28" s="29" t="s">
        <v>10</v>
      </c>
      <c r="C28" s="29">
        <v>36</v>
      </c>
      <c r="D28" s="2"/>
      <c r="E28" s="7">
        <f t="shared" si="1"/>
        <v>0</v>
      </c>
    </row>
    <row r="29" spans="1:5" ht="15">
      <c r="A29" s="28" t="s">
        <v>25</v>
      </c>
      <c r="B29" s="29" t="s">
        <v>10</v>
      </c>
      <c r="C29" s="29">
        <v>36</v>
      </c>
      <c r="D29" s="2"/>
      <c r="E29" s="7">
        <f t="shared" si="1"/>
        <v>0</v>
      </c>
    </row>
    <row r="30" spans="1:5" ht="15.75" thickBot="1">
      <c r="A30" s="30" t="s">
        <v>26</v>
      </c>
      <c r="B30" s="31" t="s">
        <v>13</v>
      </c>
      <c r="C30" s="8"/>
      <c r="D30" s="9"/>
      <c r="E30" s="10">
        <f t="shared" si="1"/>
        <v>0</v>
      </c>
    </row>
    <row r="31" spans="1:5" ht="15.75" thickBot="1">
      <c r="A31" s="11" t="s">
        <v>30</v>
      </c>
      <c r="B31" s="12"/>
      <c r="C31" s="12"/>
      <c r="D31" s="12"/>
      <c r="E31" s="13">
        <f>SUM(E17:E30)</f>
        <v>0</v>
      </c>
    </row>
    <row r="34" ht="15.75" thickBot="1"/>
    <row r="35" spans="1:5" ht="15.75" thickBot="1">
      <c r="A35" s="16" t="s">
        <v>32</v>
      </c>
      <c r="B35" s="17"/>
      <c r="C35" s="17"/>
      <c r="D35" s="17"/>
      <c r="E35" s="18">
        <f>SUM(E13+E31)</f>
        <v>0</v>
      </c>
    </row>
    <row r="36" spans="1:5" ht="15.75" thickBot="1">
      <c r="A36" t="s">
        <v>33</v>
      </c>
      <c r="E36" s="20">
        <f>SUM(E35*0.21)</f>
        <v>0</v>
      </c>
    </row>
    <row r="37" spans="1:5" ht="15.75" thickBot="1">
      <c r="A37" s="16" t="s">
        <v>34</v>
      </c>
      <c r="B37" s="17"/>
      <c r="C37" s="17"/>
      <c r="D37" s="17"/>
      <c r="E37" s="19">
        <f>SUM(E36+E35)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1">
      <selection activeCell="D12" sqref="D12"/>
    </sheetView>
  </sheetViews>
  <sheetFormatPr defaultColWidth="9.140625" defaultRowHeight="15"/>
  <cols>
    <col min="1" max="1" width="32.57421875" style="0" customWidth="1"/>
    <col min="5" max="5" width="10.8515625" style="0" customWidth="1"/>
  </cols>
  <sheetData>
    <row r="2" spans="1:4" ht="15.75" thickBot="1">
      <c r="A2" s="1" t="s">
        <v>35</v>
      </c>
      <c r="B2" s="1"/>
      <c r="C2" s="1"/>
      <c r="D2" s="1"/>
    </row>
    <row r="3" spans="1:5" ht="15">
      <c r="A3" s="3"/>
      <c r="B3" s="4" t="s">
        <v>1</v>
      </c>
      <c r="C3" s="4" t="s">
        <v>37</v>
      </c>
      <c r="D3" s="4" t="s">
        <v>38</v>
      </c>
      <c r="E3" s="5" t="s">
        <v>39</v>
      </c>
    </row>
    <row r="4" spans="1:5" ht="15">
      <c r="A4" s="6" t="s">
        <v>36</v>
      </c>
      <c r="B4" s="2" t="s">
        <v>10</v>
      </c>
      <c r="C4" s="2">
        <v>34</v>
      </c>
      <c r="D4" s="2">
        <v>0</v>
      </c>
      <c r="E4" s="7">
        <f>SUM(C4*D4)</f>
        <v>0</v>
      </c>
    </row>
    <row r="5" spans="1:5" ht="15">
      <c r="A5" s="6" t="s">
        <v>40</v>
      </c>
      <c r="B5" s="2" t="s">
        <v>10</v>
      </c>
      <c r="C5" s="2">
        <v>34</v>
      </c>
      <c r="D5" s="2"/>
      <c r="E5" s="7">
        <f aca="true" t="shared" si="0" ref="E5:E13">SUM(C5*D5)</f>
        <v>0</v>
      </c>
    </row>
    <row r="6" spans="1:5" ht="15">
      <c r="A6" s="6" t="s">
        <v>41</v>
      </c>
      <c r="B6" s="2" t="s">
        <v>10</v>
      </c>
      <c r="C6" s="2">
        <v>34</v>
      </c>
      <c r="D6" s="2"/>
      <c r="E6" s="7">
        <f t="shared" si="0"/>
        <v>0</v>
      </c>
    </row>
    <row r="7" spans="1:5" ht="15">
      <c r="A7" s="6" t="s">
        <v>42</v>
      </c>
      <c r="B7" s="2" t="s">
        <v>13</v>
      </c>
      <c r="C7" s="2"/>
      <c r="D7" s="2"/>
      <c r="E7" s="7">
        <f t="shared" si="0"/>
        <v>0</v>
      </c>
    </row>
    <row r="8" spans="1:5" ht="15">
      <c r="A8" s="6" t="s">
        <v>43</v>
      </c>
      <c r="B8" s="2" t="s">
        <v>13</v>
      </c>
      <c r="C8" s="2"/>
      <c r="D8" s="2"/>
      <c r="E8" s="7">
        <f t="shared" si="0"/>
        <v>0</v>
      </c>
    </row>
    <row r="9" spans="1:5" ht="15">
      <c r="A9" s="6"/>
      <c r="B9" s="2"/>
      <c r="C9" s="2"/>
      <c r="D9" s="2"/>
      <c r="E9" s="7"/>
    </row>
    <row r="10" spans="1:5" ht="15">
      <c r="A10" s="6" t="s">
        <v>44</v>
      </c>
      <c r="B10" s="2"/>
      <c r="C10" s="2"/>
      <c r="D10" s="2"/>
      <c r="E10" s="7"/>
    </row>
    <row r="11" spans="1:5" ht="15">
      <c r="A11" s="6" t="s">
        <v>45</v>
      </c>
      <c r="B11" s="2" t="s">
        <v>6</v>
      </c>
      <c r="C11" s="2">
        <v>14</v>
      </c>
      <c r="D11" s="2">
        <v>0</v>
      </c>
      <c r="E11" s="7">
        <f t="shared" si="0"/>
        <v>0</v>
      </c>
    </row>
    <row r="12" spans="1:5" ht="15">
      <c r="A12" s="6" t="s">
        <v>46</v>
      </c>
      <c r="B12" s="2" t="s">
        <v>13</v>
      </c>
      <c r="C12" s="2"/>
      <c r="D12" s="2"/>
      <c r="E12" s="7">
        <f t="shared" si="0"/>
        <v>0</v>
      </c>
    </row>
    <row r="13" spans="1:5" ht="15.75" thickBot="1">
      <c r="A13" s="14" t="s">
        <v>47</v>
      </c>
      <c r="B13" s="9" t="s">
        <v>13</v>
      </c>
      <c r="C13" s="9"/>
      <c r="D13" s="9"/>
      <c r="E13" s="10">
        <f t="shared" si="0"/>
        <v>0</v>
      </c>
    </row>
    <row r="14" spans="1:5" ht="15.75" thickBot="1">
      <c r="A14" s="22" t="s">
        <v>48</v>
      </c>
      <c r="B14" s="23"/>
      <c r="C14" s="23"/>
      <c r="D14" s="24"/>
      <c r="E14" s="25">
        <f>SUM(E4:E13)</f>
        <v>0</v>
      </c>
    </row>
    <row r="15" spans="1:5" ht="15.75" thickBot="1">
      <c r="A15" s="21" t="s">
        <v>49</v>
      </c>
      <c r="B15" s="23"/>
      <c r="C15" s="23"/>
      <c r="D15" s="23"/>
      <c r="E15" s="26">
        <f>SUM(E14*0.21)</f>
        <v>0</v>
      </c>
    </row>
    <row r="16" spans="1:5" ht="15.75" thickBot="1">
      <c r="A16" s="27" t="s">
        <v>48</v>
      </c>
      <c r="B16" s="12"/>
      <c r="C16" s="12"/>
      <c r="D16" s="12"/>
      <c r="E16" s="13">
        <f>SUM(E15+E14)</f>
        <v>0</v>
      </c>
    </row>
    <row r="18" ht="15">
      <c r="A18" t="s">
        <v>64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4" sqref="D4"/>
    </sheetView>
  </sheetViews>
  <sheetFormatPr defaultColWidth="9.140625" defaultRowHeight="15"/>
  <cols>
    <col min="1" max="1" width="37.421875" style="0" customWidth="1"/>
    <col min="5" max="5" width="10.8515625" style="0" customWidth="1"/>
  </cols>
  <sheetData>
    <row r="1" spans="1:4" ht="15.75" thickBot="1">
      <c r="A1" s="1" t="s">
        <v>50</v>
      </c>
      <c r="B1" s="1"/>
      <c r="C1" s="1"/>
      <c r="D1" s="1"/>
    </row>
    <row r="2" spans="1:5" ht="15">
      <c r="A2" s="3"/>
      <c r="B2" s="4" t="s">
        <v>1</v>
      </c>
      <c r="C2" s="4" t="s">
        <v>37</v>
      </c>
      <c r="D2" s="4" t="s">
        <v>38</v>
      </c>
      <c r="E2" s="5" t="s">
        <v>39</v>
      </c>
    </row>
    <row r="3" spans="1:5" ht="15">
      <c r="A3" s="6" t="s">
        <v>53</v>
      </c>
      <c r="B3" s="2" t="s">
        <v>5</v>
      </c>
      <c r="C3" s="2">
        <v>130</v>
      </c>
      <c r="D3" s="2">
        <v>0</v>
      </c>
      <c r="E3" s="7">
        <f>SUM(C3*D3)</f>
        <v>0</v>
      </c>
    </row>
    <row r="4" spans="1:5" ht="15">
      <c r="A4" s="6" t="s">
        <v>54</v>
      </c>
      <c r="B4" s="2" t="s">
        <v>6</v>
      </c>
      <c r="C4" s="2">
        <v>4</v>
      </c>
      <c r="D4" s="2"/>
      <c r="E4" s="7">
        <f aca="true" t="shared" si="0" ref="E4:E9">SUM(C4*D4)</f>
        <v>0</v>
      </c>
    </row>
    <row r="5" spans="1:5" ht="15">
      <c r="A5" s="6" t="s">
        <v>55</v>
      </c>
      <c r="B5" s="2" t="s">
        <v>13</v>
      </c>
      <c r="C5" s="2">
        <v>0</v>
      </c>
      <c r="D5" s="2"/>
      <c r="E5" s="7">
        <f t="shared" si="0"/>
        <v>0</v>
      </c>
    </row>
    <row r="6" spans="1:5" ht="15">
      <c r="A6" s="6" t="s">
        <v>56</v>
      </c>
      <c r="B6" s="2" t="s">
        <v>5</v>
      </c>
      <c r="C6" s="2">
        <v>30</v>
      </c>
      <c r="D6" s="2"/>
      <c r="E6" s="7">
        <f t="shared" si="0"/>
        <v>0</v>
      </c>
    </row>
    <row r="7" spans="1:5" ht="15">
      <c r="A7" s="6" t="s">
        <v>57</v>
      </c>
      <c r="B7" s="2" t="s">
        <v>5</v>
      </c>
      <c r="C7" s="2">
        <v>80</v>
      </c>
      <c r="D7" s="2"/>
      <c r="E7" s="7">
        <f t="shared" si="0"/>
        <v>0</v>
      </c>
    </row>
    <row r="8" spans="1:5" ht="15">
      <c r="A8" s="6" t="s">
        <v>58</v>
      </c>
      <c r="B8" s="2" t="s">
        <v>6</v>
      </c>
      <c r="C8" s="2">
        <v>126</v>
      </c>
      <c r="D8" s="2"/>
      <c r="E8" s="7">
        <f t="shared" si="0"/>
        <v>0</v>
      </c>
    </row>
    <row r="9" spans="1:5" ht="15.75" thickBot="1">
      <c r="A9" s="6" t="s">
        <v>59</v>
      </c>
      <c r="B9" s="2" t="s">
        <v>5</v>
      </c>
      <c r="C9" s="2">
        <v>375</v>
      </c>
      <c r="D9" s="2"/>
      <c r="E9" s="7">
        <f t="shared" si="0"/>
        <v>0</v>
      </c>
    </row>
    <row r="10" spans="1:5" ht="15.75" thickBot="1">
      <c r="A10" s="22" t="s">
        <v>48</v>
      </c>
      <c r="B10" s="23"/>
      <c r="C10" s="23"/>
      <c r="D10" s="24"/>
      <c r="E10" s="25">
        <f>SUM(E3:E9)</f>
        <v>0</v>
      </c>
    </row>
    <row r="11" spans="1:5" ht="15.75" thickBot="1">
      <c r="A11" s="21" t="s">
        <v>49</v>
      </c>
      <c r="B11" s="23"/>
      <c r="C11" s="23"/>
      <c r="D11" s="23"/>
      <c r="E11" s="26">
        <f>SUM(E10*0.21)</f>
        <v>0</v>
      </c>
    </row>
    <row r="12" spans="1:5" ht="15.75" thickBot="1">
      <c r="A12" s="27" t="s">
        <v>48</v>
      </c>
      <c r="B12" s="12"/>
      <c r="C12" s="12"/>
      <c r="D12" s="12"/>
      <c r="E12" s="13">
        <f>SUM(E11+E10)</f>
        <v>0</v>
      </c>
    </row>
    <row r="15" ht="15">
      <c r="A15" t="s">
        <v>52</v>
      </c>
    </row>
    <row r="16" ht="15">
      <c r="A16" t="s">
        <v>51</v>
      </c>
    </row>
    <row r="17" ht="15">
      <c r="A17" t="s">
        <v>60</v>
      </c>
    </row>
    <row r="18" ht="15">
      <c r="A18" t="s">
        <v>61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Vladimíra Nováková</dc:creator>
  <cp:keywords/>
  <dc:description/>
  <cp:lastModifiedBy>Vladimíra Nováková</cp:lastModifiedBy>
  <dcterms:created xsi:type="dcterms:W3CDTF">2016-03-23T15:10:27Z</dcterms:created>
  <dcterms:modified xsi:type="dcterms:W3CDTF">2016-04-05T05:43:47Z</dcterms:modified>
  <cp:category/>
  <cp:version/>
  <cp:contentType/>
  <cp:contentStatus/>
</cp:coreProperties>
</file>