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09 OSBN\05 zakázky malého rozsahu\2026\06_IH_Dezinsekce\"/>
    </mc:Choice>
  </mc:AlternateContent>
  <bookViews>
    <workbookView xWindow="-120" yWindow="-120" windowWidth="29040" windowHeight="15720" activeTab="1"/>
  </bookViews>
  <sheets>
    <sheet name="Model byt 50m2" sheetId="1" r:id="rId1"/>
    <sheet name="Váha_byt 50m2_hodnocení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3" l="1"/>
  <c r="F5" i="3"/>
  <c r="F4" i="3"/>
  <c r="G5" i="3" l="1"/>
  <c r="G4" i="3"/>
  <c r="G3" i="3"/>
  <c r="E7" i="1"/>
  <c r="F7" i="1" s="1"/>
  <c r="E8" i="1"/>
  <c r="F8" i="1" s="1"/>
  <c r="E6" i="1"/>
  <c r="F6" i="1" s="1"/>
  <c r="G6" i="3" l="1"/>
</calcChain>
</file>

<file path=xl/sharedStrings.xml><?xml version="1.0" encoding="utf-8"?>
<sst xmlns="http://schemas.openxmlformats.org/spreadsheetml/2006/main" count="31" uniqueCount="21">
  <si>
    <t>Cena bez DPH</t>
  </si>
  <si>
    <t>DPH</t>
  </si>
  <si>
    <t>Cena s DPH</t>
  </si>
  <si>
    <t>m2</t>
  </si>
  <si>
    <t>Cenová nabídka dezinsekce bytových objektů, společných prostor a prostor sloužících k podnikání ve správě OSBN Kolín</t>
  </si>
  <si>
    <t>Pol.</t>
  </si>
  <si>
    <t xml:space="preserve">Příloha č.01 </t>
  </si>
  <si>
    <t>Opatření dezinsekčního procesu</t>
  </si>
  <si>
    <t>Jedn.</t>
  </si>
  <si>
    <t>soubor</t>
  </si>
  <si>
    <t>Cena za monitoring zasažené jednotky*</t>
  </si>
  <si>
    <t>*  zasaženou jednotkou se rozumí byt, prostor sloužící k podníkání , společný prostor</t>
  </si>
  <si>
    <t>Dezinsekce zasažené jednotky* - štěnice domácí</t>
  </si>
  <si>
    <t>Hodnocení</t>
  </si>
  <si>
    <t>Váha v %</t>
  </si>
  <si>
    <t>Dezinsekce zasažené jednotky* - rus domácí a ostatní hmyz</t>
  </si>
  <si>
    <t xml:space="preserve">4. </t>
  </si>
  <si>
    <t>Cena celkem na modelový příklad pro hodnocení nabídek</t>
  </si>
  <si>
    <t xml:space="preserve">Cena za </t>
  </si>
  <si>
    <t>Byt o 
velikosti m2</t>
  </si>
  <si>
    <t>Cena 
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</si>
</sst>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scheme val="minor"/>
    </font>
    <font>
      <b/>
      <sz val="14"/>
      <color theme="1"/>
      <name val="Aptos Narrow"/>
      <charset val="238"/>
      <scheme val="minor"/>
    </font>
    <font>
      <b/>
      <sz val="11"/>
      <color theme="1"/>
      <name val="Aptos Narrow"/>
      <charset val="238"/>
      <scheme val="minor"/>
    </font>
    <font>
      <sz val="11"/>
      <color theme="1"/>
      <name val="Aptos Narrow"/>
      <charset val="238"/>
      <scheme val="minor"/>
    </font>
    <font>
      <sz val="10"/>
      <name val="Arial"/>
      <charset val="238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" fontId="5" fillId="0" borderId="2" applyBorder="0">
      <alignment horizontal="center"/>
    </xf>
  </cellStyleXfs>
  <cellXfs count="25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left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6" fillId="7" borderId="1" xfId="0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3" fillId="0" borderId="0" xfId="0" applyFont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topLeftCell="A4" zoomScaleNormal="100" workbookViewId="0">
      <selection activeCell="D7" sqref="D7"/>
    </sheetView>
  </sheetViews>
  <sheetFormatPr defaultRowHeight="14.25"/>
  <cols>
    <col min="1" max="1" width="5" customWidth="1"/>
    <col min="2" max="2" width="53.875" customWidth="1"/>
    <col min="3" max="3" width="10.75" customWidth="1"/>
    <col min="4" max="9" width="12.75" customWidth="1"/>
  </cols>
  <sheetData>
    <row r="1" spans="1:9" ht="26.25">
      <c r="B1" s="4"/>
      <c r="C1" s="5"/>
      <c r="D1" s="13"/>
      <c r="E1" s="13" t="s">
        <v>6</v>
      </c>
      <c r="F1" s="13"/>
      <c r="G1" s="5"/>
      <c r="H1" s="5"/>
      <c r="I1" s="5"/>
    </row>
    <row r="2" spans="1:9" ht="15" customHeight="1">
      <c r="B2" s="4"/>
      <c r="C2" s="5"/>
      <c r="D2" s="13"/>
      <c r="E2" s="13"/>
      <c r="F2" s="13"/>
      <c r="G2" s="12"/>
      <c r="H2" s="12"/>
      <c r="I2" s="12"/>
    </row>
    <row r="3" spans="1:9" ht="15">
      <c r="A3" s="24" t="s">
        <v>4</v>
      </c>
      <c r="B3" s="24"/>
      <c r="C3" s="24"/>
      <c r="D3" s="24"/>
      <c r="E3" s="24"/>
      <c r="F3" s="24"/>
    </row>
    <row r="4" spans="1:9" ht="15">
      <c r="B4" s="6"/>
      <c r="C4" s="6"/>
      <c r="D4" s="6"/>
      <c r="E4" s="6"/>
      <c r="F4" s="6"/>
      <c r="G4" s="2"/>
      <c r="H4" s="2"/>
      <c r="I4" s="2"/>
    </row>
    <row r="5" spans="1:9">
      <c r="A5" s="7" t="s">
        <v>5</v>
      </c>
      <c r="B5" s="7" t="s">
        <v>7</v>
      </c>
      <c r="C5" s="7" t="s">
        <v>8</v>
      </c>
      <c r="D5" s="7" t="s">
        <v>0</v>
      </c>
      <c r="E5" s="7" t="s">
        <v>1</v>
      </c>
      <c r="F5" s="7" t="s">
        <v>2</v>
      </c>
      <c r="G5" s="2"/>
      <c r="H5" s="2"/>
      <c r="I5" s="2"/>
    </row>
    <row r="6" spans="1:9">
      <c r="A6" s="3">
        <v>1</v>
      </c>
      <c r="B6" s="1" t="s">
        <v>10</v>
      </c>
      <c r="C6" s="3" t="s">
        <v>9</v>
      </c>
      <c r="D6" s="1">
        <v>0</v>
      </c>
      <c r="E6" s="1">
        <f>D6*0.21</f>
        <v>0</v>
      </c>
      <c r="F6" s="1">
        <f>D6+E6</f>
        <v>0</v>
      </c>
    </row>
    <row r="7" spans="1:9">
      <c r="A7" s="8">
        <v>2</v>
      </c>
      <c r="B7" s="9" t="s">
        <v>12</v>
      </c>
      <c r="C7" s="8" t="s">
        <v>3</v>
      </c>
      <c r="D7" s="9">
        <v>0</v>
      </c>
      <c r="E7" s="9">
        <f t="shared" ref="E7:E8" si="0">D7*0.21</f>
        <v>0</v>
      </c>
      <c r="F7" s="9">
        <f t="shared" ref="F7:F8" si="1">D7+E7</f>
        <v>0</v>
      </c>
    </row>
    <row r="8" spans="1:9">
      <c r="A8" s="10">
        <v>3</v>
      </c>
      <c r="B8" s="11" t="s">
        <v>15</v>
      </c>
      <c r="C8" s="10" t="s">
        <v>3</v>
      </c>
      <c r="D8" s="11">
        <v>0</v>
      </c>
      <c r="E8" s="11">
        <f t="shared" si="0"/>
        <v>0</v>
      </c>
      <c r="F8" s="11">
        <f t="shared" si="1"/>
        <v>0</v>
      </c>
    </row>
    <row r="9" spans="1:9">
      <c r="B9" t="s">
        <v>11</v>
      </c>
    </row>
  </sheetData>
  <mergeCells count="1">
    <mergeCell ref="A3:F3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tabSelected="1" zoomScaleNormal="100" workbookViewId="0">
      <selection activeCell="F3" sqref="F3"/>
    </sheetView>
  </sheetViews>
  <sheetFormatPr defaultRowHeight="14.25"/>
  <cols>
    <col min="1" max="1" width="5" customWidth="1"/>
    <col min="2" max="2" width="53.125" customWidth="1"/>
    <col min="3" max="3" width="10.375" customWidth="1"/>
    <col min="4" max="4" width="12.625" customWidth="1"/>
    <col min="5" max="6" width="10.375" customWidth="1"/>
    <col min="7" max="7" width="26.25" customWidth="1"/>
  </cols>
  <sheetData>
    <row r="1" spans="1:7" ht="15">
      <c r="B1" s="6"/>
      <c r="C1" s="6"/>
      <c r="D1" s="2"/>
      <c r="E1" s="2"/>
    </row>
    <row r="2" spans="1:7" ht="43.5" customHeight="1">
      <c r="A2" s="16" t="s">
        <v>5</v>
      </c>
      <c r="B2" s="16" t="s">
        <v>13</v>
      </c>
      <c r="C2" s="16" t="s">
        <v>14</v>
      </c>
      <c r="D2" s="17" t="s">
        <v>19</v>
      </c>
      <c r="E2" s="18" t="s">
        <v>18</v>
      </c>
      <c r="F2" s="19" t="s">
        <v>20</v>
      </c>
      <c r="G2" s="19" t="s">
        <v>13</v>
      </c>
    </row>
    <row r="3" spans="1:7">
      <c r="A3" s="14">
        <v>1</v>
      </c>
      <c r="B3" s="15" t="s">
        <v>10</v>
      </c>
      <c r="C3" s="14">
        <v>20</v>
      </c>
      <c r="D3" s="15">
        <v>50</v>
      </c>
      <c r="E3" s="3" t="s">
        <v>9</v>
      </c>
      <c r="F3" s="1">
        <f>'Model byt 50m2'!D6</f>
        <v>0</v>
      </c>
      <c r="G3" s="15">
        <f>F3*0.2</f>
        <v>0</v>
      </c>
    </row>
    <row r="4" spans="1:7">
      <c r="A4" s="14">
        <v>2</v>
      </c>
      <c r="B4" s="15" t="s">
        <v>12</v>
      </c>
      <c r="C4" s="14">
        <v>50</v>
      </c>
      <c r="D4" s="15">
        <v>50</v>
      </c>
      <c r="E4" s="8" t="s">
        <v>3</v>
      </c>
      <c r="F4" s="9">
        <f>'Model byt 50m2'!D7</f>
        <v>0</v>
      </c>
      <c r="G4" s="15">
        <f>F4*D4*0.5</f>
        <v>0</v>
      </c>
    </row>
    <row r="5" spans="1:7">
      <c r="A5" s="14">
        <v>3</v>
      </c>
      <c r="B5" s="15" t="s">
        <v>15</v>
      </c>
      <c r="C5" s="14">
        <v>30</v>
      </c>
      <c r="D5" s="15">
        <v>50</v>
      </c>
      <c r="E5" s="10" t="s">
        <v>3</v>
      </c>
      <c r="F5" s="11">
        <f>'Model byt 50m2'!D8</f>
        <v>0</v>
      </c>
      <c r="G5" s="15">
        <f>F5*D5*0.3</f>
        <v>0</v>
      </c>
    </row>
    <row r="6" spans="1:7" ht="15">
      <c r="A6" s="20" t="s">
        <v>16</v>
      </c>
      <c r="B6" s="21" t="s">
        <v>17</v>
      </c>
      <c r="C6" s="22"/>
      <c r="D6" s="23"/>
      <c r="E6" s="23"/>
      <c r="F6" s="23"/>
      <c r="G6" s="21">
        <f>SUM(G3:G5)</f>
        <v>0</v>
      </c>
    </row>
    <row r="7" spans="1:7">
      <c r="B7" t="s">
        <v>11</v>
      </c>
    </row>
  </sheetData>
  <sheetProtection algorithmName="SHA-512" hashValue="fHXBp0ysjCHxaAqVJsHZJpFPu0mDIeOAx9FF5zZWVTscwlBTndvbyKrjrafIGH3a2A5cIFxEybH3EGX4eYoZ2A==" saltValue="LXfk02xwfnZZBh8aDqGLgw==" spinCount="100000" sheet="1" objects="1" scenarios="1"/>
  <pageMargins left="0.7" right="0.7" top="0.78740157499999996" bottom="0.78740157499999996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Model byt 50m2</vt:lpstr>
      <vt:lpstr>Váha_byt 50m2_hodnocení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Michalčík Josef</dc:creator>
  <cp:lastModifiedBy>Petra Krásná</cp:lastModifiedBy>
  <cp:lastPrinted>2026-01-29T07:17:48Z</cp:lastPrinted>
  <dcterms:created xsi:type="dcterms:W3CDTF">2025-12-11T09:04:31Z</dcterms:created>
  <dcterms:modified xsi:type="dcterms:W3CDTF">2026-02-05T08:08:16Z</dcterms:modified>
</cp:coreProperties>
</file>