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6615" yWindow="2145" windowWidth="21600" windowHeight="12735"/>
  </bookViews>
  <sheets>
    <sheet name="Rozpočet - dodávky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" l="1"/>
  <c r="E12" i="2" l="1"/>
  <c r="D5" i="2"/>
  <c r="E5" i="2" l="1"/>
  <c r="F5" i="2" s="1"/>
  <c r="E4" i="2"/>
  <c r="F4" i="2" s="1"/>
  <c r="E24" i="2"/>
  <c r="F24" i="2" s="1"/>
  <c r="E23" i="2"/>
  <c r="F23" i="2" s="1"/>
  <c r="E22" i="2"/>
  <c r="F22" i="2" s="1"/>
  <c r="E21" i="2"/>
  <c r="F21" i="2" s="1"/>
  <c r="E20" i="2"/>
  <c r="E17" i="2"/>
  <c r="F17" i="2" s="1"/>
  <c r="E16" i="2"/>
  <c r="F16" i="2" s="1"/>
  <c r="E15" i="2"/>
  <c r="F15" i="2" s="1"/>
  <c r="E14" i="2"/>
  <c r="F11" i="2"/>
  <c r="F12" i="2" s="1"/>
  <c r="E8" i="2"/>
  <c r="F8" i="2" s="1"/>
  <c r="E7" i="2"/>
  <c r="F7" i="2" s="1"/>
  <c r="E6" i="2"/>
  <c r="F6" i="2" s="1"/>
  <c r="E18" i="2" l="1"/>
  <c r="E25" i="2"/>
  <c r="F20" i="2"/>
  <c r="F25" i="2" s="1"/>
  <c r="F14" i="2"/>
  <c r="F18" i="2" s="1"/>
  <c r="F9" i="2"/>
  <c r="E9" i="2"/>
  <c r="E27" i="2" l="1"/>
  <c r="F27" i="2"/>
</calcChain>
</file>

<file path=xl/sharedStrings.xml><?xml version="1.0" encoding="utf-8"?>
<sst xmlns="http://schemas.openxmlformats.org/spreadsheetml/2006/main" count="46" uniqueCount="46">
  <si>
    <t>1.1</t>
  </si>
  <si>
    <t>1.2</t>
  </si>
  <si>
    <t>1.4</t>
  </si>
  <si>
    <t>1.5</t>
  </si>
  <si>
    <t>POPIS</t>
  </si>
  <si>
    <t>cena kus v Kč bez DPH</t>
  </si>
  <si>
    <t>cena celkem v Kč bez DPH</t>
  </si>
  <si>
    <t>Poznámka:</t>
  </si>
  <si>
    <t>Služby</t>
  </si>
  <si>
    <t>počet</t>
  </si>
  <si>
    <t>Položka</t>
  </si>
  <si>
    <t>3.1</t>
  </si>
  <si>
    <t>3.2</t>
  </si>
  <si>
    <t>3.3</t>
  </si>
  <si>
    <t>3.4</t>
  </si>
  <si>
    <t>4.1</t>
  </si>
  <si>
    <t>4.2</t>
  </si>
  <si>
    <t>4.3</t>
  </si>
  <si>
    <t>4.4</t>
  </si>
  <si>
    <t>prováděcí projektová dokumentace</t>
  </si>
  <si>
    <t>Služby Celkem</t>
  </si>
  <si>
    <t>cena celkem v Kč s DPH</t>
  </si>
  <si>
    <t>CELKEM za dodávku</t>
  </si>
  <si>
    <t>komunikační systém</t>
  </si>
  <si>
    <t>komunikační systém – software a licence</t>
  </si>
  <si>
    <t>uživatelé/pobočkové linky (univerzální licence pro SIP, Analog, DECT, Mobile Extension)</t>
  </si>
  <si>
    <t>Software a licence Celkem</t>
  </si>
  <si>
    <t>komunikační systém – hardware</t>
  </si>
  <si>
    <t>Hardware Celkem</t>
  </si>
  <si>
    <t>IP koncové přístroje</t>
  </si>
  <si>
    <t>IP telefon základní typ „A“</t>
  </si>
  <si>
    <t>IP telefon základní typ „B“</t>
  </si>
  <si>
    <t>IP telefon základní typ „C“</t>
  </si>
  <si>
    <t xml:space="preserve">Rozšiřující tlačítkový panel s LCD  </t>
  </si>
  <si>
    <t>projektová dokumentace skutečného provedení</t>
  </si>
  <si>
    <t xml:space="preserve">Implementace, instalace komunikačního systému v prostředí zadavatele </t>
  </si>
  <si>
    <t>Zaškolení 3 technických pracovníků zadavatele ( 3 dny 8 hodin)</t>
  </si>
  <si>
    <t>IP koncové přístroje Celkem</t>
  </si>
  <si>
    <t>4.5</t>
  </si>
  <si>
    <t>2.1</t>
  </si>
  <si>
    <t>zápůjčka převodník SIP trunk 30 kanálů na 1 měsíc</t>
  </si>
  <si>
    <t>1.6</t>
  </si>
  <si>
    <t xml:space="preserve">integrace MS Outlook do telefonního systému </t>
  </si>
  <si>
    <t>hovorový kanál SIP trunk</t>
  </si>
  <si>
    <t>GTW 4 x analog</t>
  </si>
  <si>
    <t>záznam hovorů na jednu linku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</si>
</sst>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Kč&quot;"/>
    <numFmt numFmtId="165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43" fontId="1" fillId="0" borderId="5" xfId="2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0" fillId="0" borderId="0" xfId="0" applyNumberForma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43" fontId="1" fillId="0" borderId="0" xfId="2" applyFont="1" applyFill="1" applyBorder="1" applyAlignment="1">
      <alignment horizontal="right" vertical="center"/>
    </xf>
    <xf numFmtId="43" fontId="1" fillId="0" borderId="5" xfId="2" applyFont="1" applyFill="1" applyBorder="1" applyAlignment="1">
      <alignment vertical="center"/>
    </xf>
    <xf numFmtId="49" fontId="2" fillId="0" borderId="1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43" fontId="2" fillId="0" borderId="13" xfId="2" applyFont="1" applyFill="1" applyBorder="1" applyAlignment="1">
      <alignment horizontal="right" vertical="center"/>
    </xf>
    <xf numFmtId="43" fontId="2" fillId="0" borderId="14" xfId="2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3" fontId="2" fillId="0" borderId="0" xfId="2" applyFont="1" applyFill="1" applyBorder="1" applyAlignment="1">
      <alignment horizontal="right" vertical="center"/>
    </xf>
    <xf numFmtId="43" fontId="2" fillId="0" borderId="5" xfId="2" applyFont="1" applyFill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164" fontId="2" fillId="0" borderId="17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2" applyFont="1" applyFill="1" applyBorder="1" applyAlignment="1">
      <alignment vertical="center"/>
    </xf>
    <xf numFmtId="43" fontId="6" fillId="0" borderId="18" xfId="2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3" fontId="1" fillId="2" borderId="0" xfId="2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43" fontId="1" fillId="2" borderId="0" xfId="2" applyFont="1" applyFill="1" applyBorder="1" applyAlignment="1">
      <alignment horizontal="right" vertical="center"/>
    </xf>
    <xf numFmtId="43" fontId="1" fillId="2" borderId="5" xfId="2" applyFont="1" applyFill="1" applyBorder="1" applyAlignment="1">
      <alignment vertical="center"/>
    </xf>
    <xf numFmtId="43" fontId="7" fillId="2" borderId="0" xfId="2" applyFont="1" applyFill="1" applyBorder="1" applyAlignment="1">
      <alignment vertical="center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Layout" zoomScaleNormal="100" zoomScaleSheetLayoutView="120" workbookViewId="0">
      <selection activeCell="G14" sqref="G14"/>
    </sheetView>
  </sheetViews>
  <sheetFormatPr defaultColWidth="9.140625" defaultRowHeight="15" x14ac:dyDescent="0.25"/>
  <cols>
    <col min="1" max="1" width="16" style="11" customWidth="1"/>
    <col min="2" max="2" width="60.42578125" style="11" customWidth="1"/>
    <col min="3" max="3" width="13.42578125" style="11" customWidth="1"/>
    <col min="4" max="4" width="7.140625" style="11" customWidth="1"/>
    <col min="5" max="5" width="14.85546875" style="12" customWidth="1"/>
    <col min="6" max="6" width="14.85546875" style="11" customWidth="1"/>
    <col min="7" max="7" width="15.5703125" style="11" bestFit="1" customWidth="1"/>
    <col min="8" max="8" width="12.7109375" style="11" bestFit="1" customWidth="1"/>
    <col min="9" max="16384" width="9.140625" style="11"/>
  </cols>
  <sheetData>
    <row r="1" spans="1:7" ht="15.75" thickBot="1" x14ac:dyDescent="0.3"/>
    <row r="2" spans="1:7" s="14" customFormat="1" ht="23.25" customHeight="1" thickTop="1" thickBot="1" x14ac:dyDescent="0.3">
      <c r="A2" s="1" t="s">
        <v>10</v>
      </c>
      <c r="B2" s="2" t="s">
        <v>4</v>
      </c>
      <c r="C2" s="3" t="s">
        <v>5</v>
      </c>
      <c r="D2" s="2" t="s">
        <v>9</v>
      </c>
      <c r="E2" s="3" t="s">
        <v>6</v>
      </c>
      <c r="F2" s="4" t="s">
        <v>21</v>
      </c>
      <c r="G2" s="13"/>
    </row>
    <row r="3" spans="1:7" s="14" customFormat="1" ht="14.25" x14ac:dyDescent="0.25">
      <c r="A3" s="5"/>
      <c r="B3" s="6" t="s">
        <v>24</v>
      </c>
      <c r="C3" s="7"/>
      <c r="D3" s="8"/>
      <c r="E3" s="9"/>
      <c r="F3" s="10"/>
      <c r="G3" s="13"/>
    </row>
    <row r="4" spans="1:7" s="14" customFormat="1" ht="14.25" x14ac:dyDescent="0.25">
      <c r="A4" s="15" t="s">
        <v>0</v>
      </c>
      <c r="B4" s="16" t="s">
        <v>23</v>
      </c>
      <c r="C4" s="62"/>
      <c r="D4" s="17">
        <v>1</v>
      </c>
      <c r="E4" s="33">
        <f t="shared" ref="E4" si="0">C4*D4</f>
        <v>0</v>
      </c>
      <c r="F4" s="28">
        <f>1.21*E4</f>
        <v>0</v>
      </c>
      <c r="G4" s="18"/>
    </row>
    <row r="5" spans="1:7" s="14" customFormat="1" ht="21" x14ac:dyDescent="0.25">
      <c r="A5" s="15" t="s">
        <v>1</v>
      </c>
      <c r="B5" s="16" t="s">
        <v>25</v>
      </c>
      <c r="C5" s="62"/>
      <c r="D5" s="17">
        <f>D14+D15+D16</f>
        <v>364</v>
      </c>
      <c r="E5" s="33">
        <f>C5*D5</f>
        <v>0</v>
      </c>
      <c r="F5" s="34">
        <f>1.21*E5</f>
        <v>0</v>
      </c>
      <c r="G5" s="30"/>
    </row>
    <row r="6" spans="1:7" s="14" customFormat="1" ht="14.25" x14ac:dyDescent="0.25">
      <c r="A6" s="60" t="s">
        <v>2</v>
      </c>
      <c r="B6" s="61" t="s">
        <v>43</v>
      </c>
      <c r="C6" s="62"/>
      <c r="D6" s="63">
        <v>30</v>
      </c>
      <c r="E6" s="64">
        <f>C6*D6</f>
        <v>0</v>
      </c>
      <c r="F6" s="65">
        <f t="shared" ref="F6:F8" si="1">1.21*E6</f>
        <v>0</v>
      </c>
      <c r="G6" s="18"/>
    </row>
    <row r="7" spans="1:7" s="14" customFormat="1" ht="14.25" x14ac:dyDescent="0.25">
      <c r="A7" s="15" t="s">
        <v>3</v>
      </c>
      <c r="B7" s="18" t="s">
        <v>45</v>
      </c>
      <c r="C7" s="62"/>
      <c r="D7" s="17">
        <v>10</v>
      </c>
      <c r="E7" s="33">
        <f t="shared" ref="E7:E8" si="2">C7*D7</f>
        <v>0</v>
      </c>
      <c r="F7" s="34">
        <f t="shared" si="1"/>
        <v>0</v>
      </c>
      <c r="G7" s="18"/>
    </row>
    <row r="8" spans="1:7" s="14" customFormat="1" ht="14.25" x14ac:dyDescent="0.25">
      <c r="A8" s="15" t="s">
        <v>41</v>
      </c>
      <c r="B8" s="18" t="s">
        <v>42</v>
      </c>
      <c r="C8" s="62"/>
      <c r="D8" s="17">
        <v>1</v>
      </c>
      <c r="E8" s="33">
        <f t="shared" si="2"/>
        <v>0</v>
      </c>
      <c r="F8" s="34">
        <f t="shared" si="1"/>
        <v>0</v>
      </c>
      <c r="G8" s="18"/>
    </row>
    <row r="9" spans="1:7" s="14" customFormat="1" thickBot="1" x14ac:dyDescent="0.3">
      <c r="A9" s="35" t="s">
        <v>26</v>
      </c>
      <c r="B9" s="36"/>
      <c r="C9" s="37"/>
      <c r="D9" s="38"/>
      <c r="E9" s="39">
        <f>SUM(E4:E7)</f>
        <v>0</v>
      </c>
      <c r="F9" s="40">
        <f>SUM(F4:F7)</f>
        <v>0</v>
      </c>
      <c r="G9" s="30"/>
    </row>
    <row r="10" spans="1:7" s="14" customFormat="1" ht="14.25" x14ac:dyDescent="0.25">
      <c r="A10" s="5"/>
      <c r="B10" s="6" t="s">
        <v>27</v>
      </c>
      <c r="C10" s="7"/>
      <c r="D10" s="8"/>
      <c r="E10" s="9"/>
      <c r="F10" s="10"/>
      <c r="G10" s="18"/>
    </row>
    <row r="11" spans="1:7" s="14" customFormat="1" ht="14.25" x14ac:dyDescent="0.25">
      <c r="A11" s="15" t="s">
        <v>39</v>
      </c>
      <c r="B11" s="16" t="s">
        <v>44</v>
      </c>
      <c r="C11" s="62"/>
      <c r="D11" s="17">
        <v>2</v>
      </c>
      <c r="E11" s="33">
        <f t="shared" ref="E11" si="3">C11*D11</f>
        <v>0</v>
      </c>
      <c r="F11" s="34">
        <f>1.21*E11</f>
        <v>0</v>
      </c>
      <c r="G11" s="18"/>
    </row>
    <row r="12" spans="1:7" s="14" customFormat="1" thickBot="1" x14ac:dyDescent="0.3">
      <c r="A12" s="35" t="s">
        <v>28</v>
      </c>
      <c r="B12" s="36"/>
      <c r="C12" s="37"/>
      <c r="D12" s="38"/>
      <c r="E12" s="39">
        <f>SUM(E11:E11)</f>
        <v>0</v>
      </c>
      <c r="F12" s="40">
        <f>SUM(F11:F11)</f>
        <v>0</v>
      </c>
      <c r="G12" s="18"/>
    </row>
    <row r="13" spans="1:7" s="14" customFormat="1" ht="14.25" x14ac:dyDescent="0.25">
      <c r="A13" s="5"/>
      <c r="B13" s="6" t="s">
        <v>29</v>
      </c>
      <c r="C13" s="7"/>
      <c r="D13" s="8"/>
      <c r="E13" s="9"/>
      <c r="F13" s="10"/>
      <c r="G13" s="18"/>
    </row>
    <row r="14" spans="1:7" s="14" customFormat="1" ht="14.25" x14ac:dyDescent="0.25">
      <c r="A14" s="15" t="s">
        <v>11</v>
      </c>
      <c r="B14" s="16" t="s">
        <v>30</v>
      </c>
      <c r="C14" s="62"/>
      <c r="D14" s="17">
        <v>350</v>
      </c>
      <c r="E14" s="33">
        <f>C14*D14</f>
        <v>0</v>
      </c>
      <c r="F14" s="34">
        <f>1.21*E14</f>
        <v>0</v>
      </c>
      <c r="G14" s="18"/>
    </row>
    <row r="15" spans="1:7" s="14" customFormat="1" ht="14.25" x14ac:dyDescent="0.25">
      <c r="A15" s="15" t="s">
        <v>12</v>
      </c>
      <c r="B15" s="16" t="s">
        <v>31</v>
      </c>
      <c r="C15" s="62"/>
      <c r="D15" s="17">
        <v>10</v>
      </c>
      <c r="E15" s="33">
        <f t="shared" ref="E15:E17" si="4">C15*D15</f>
        <v>0</v>
      </c>
      <c r="F15" s="34">
        <f t="shared" ref="F15:F16" si="5">1.21*E15</f>
        <v>0</v>
      </c>
      <c r="G15" s="18"/>
    </row>
    <row r="16" spans="1:7" s="14" customFormat="1" ht="14.25" x14ac:dyDescent="0.25">
      <c r="A16" s="15" t="s">
        <v>13</v>
      </c>
      <c r="B16" s="16" t="s">
        <v>32</v>
      </c>
      <c r="C16" s="62"/>
      <c r="D16" s="17">
        <v>4</v>
      </c>
      <c r="E16" s="33">
        <f t="shared" si="4"/>
        <v>0</v>
      </c>
      <c r="F16" s="34">
        <f t="shared" si="5"/>
        <v>0</v>
      </c>
      <c r="G16" s="18"/>
    </row>
    <row r="17" spans="1:7" s="14" customFormat="1" ht="14.25" x14ac:dyDescent="0.25">
      <c r="A17" s="15" t="s">
        <v>14</v>
      </c>
      <c r="B17" s="16" t="s">
        <v>33</v>
      </c>
      <c r="C17" s="62"/>
      <c r="D17" s="17">
        <v>4</v>
      </c>
      <c r="E17" s="33">
        <f t="shared" si="4"/>
        <v>0</v>
      </c>
      <c r="F17" s="34">
        <f>1.21*E17</f>
        <v>0</v>
      </c>
      <c r="G17" s="18"/>
    </row>
    <row r="18" spans="1:7" s="14" customFormat="1" thickBot="1" x14ac:dyDescent="0.3">
      <c r="A18" s="35" t="s">
        <v>37</v>
      </c>
      <c r="B18" s="36"/>
      <c r="C18" s="37"/>
      <c r="D18" s="38"/>
      <c r="E18" s="39">
        <f>SUM(E14:E17)</f>
        <v>0</v>
      </c>
      <c r="F18" s="40">
        <f>SUM(F14:F17)</f>
        <v>0</v>
      </c>
      <c r="G18" s="18"/>
    </row>
    <row r="19" spans="1:7" s="14" customFormat="1" ht="14.25" x14ac:dyDescent="0.25">
      <c r="A19" s="41"/>
      <c r="B19" s="6" t="s">
        <v>8</v>
      </c>
      <c r="C19" s="42"/>
      <c r="D19" s="43"/>
      <c r="E19" s="44"/>
      <c r="F19" s="45"/>
      <c r="G19" s="18"/>
    </row>
    <row r="20" spans="1:7" s="14" customFormat="1" ht="14.25" x14ac:dyDescent="0.25">
      <c r="A20" s="15" t="s">
        <v>15</v>
      </c>
      <c r="B20" s="16" t="s">
        <v>19</v>
      </c>
      <c r="C20" s="66"/>
      <c r="D20" s="17">
        <v>1</v>
      </c>
      <c r="E20" s="33">
        <f t="shared" ref="E20:E23" si="6">C20*D20</f>
        <v>0</v>
      </c>
      <c r="F20" s="34">
        <f>1.21*E20</f>
        <v>0</v>
      </c>
      <c r="G20" s="18"/>
    </row>
    <row r="21" spans="1:7" s="14" customFormat="1" ht="14.25" x14ac:dyDescent="0.25">
      <c r="A21" s="15" t="s">
        <v>16</v>
      </c>
      <c r="B21" s="16" t="s">
        <v>34</v>
      </c>
      <c r="C21" s="66"/>
      <c r="D21" s="17">
        <v>1</v>
      </c>
      <c r="E21" s="33">
        <f t="shared" si="6"/>
        <v>0</v>
      </c>
      <c r="F21" s="34">
        <f t="shared" ref="F21:F24" si="7">1.21*E21</f>
        <v>0</v>
      </c>
      <c r="G21" s="18"/>
    </row>
    <row r="22" spans="1:7" s="14" customFormat="1" ht="14.25" x14ac:dyDescent="0.25">
      <c r="A22" s="15" t="s">
        <v>17</v>
      </c>
      <c r="B22" s="16" t="s">
        <v>35</v>
      </c>
      <c r="C22" s="66"/>
      <c r="D22" s="17">
        <v>1</v>
      </c>
      <c r="E22" s="33">
        <f t="shared" si="6"/>
        <v>0</v>
      </c>
      <c r="F22" s="34">
        <f t="shared" si="7"/>
        <v>0</v>
      </c>
      <c r="G22" s="18"/>
    </row>
    <row r="23" spans="1:7" s="14" customFormat="1" ht="14.25" x14ac:dyDescent="0.25">
      <c r="A23" s="15" t="s">
        <v>18</v>
      </c>
      <c r="B23" s="16" t="s">
        <v>36</v>
      </c>
      <c r="C23" s="66"/>
      <c r="D23" s="17">
        <v>24</v>
      </c>
      <c r="E23" s="33">
        <f t="shared" si="6"/>
        <v>0</v>
      </c>
      <c r="F23" s="34">
        <f t="shared" si="7"/>
        <v>0</v>
      </c>
      <c r="G23" s="18"/>
    </row>
    <row r="24" spans="1:7" s="14" customFormat="1" ht="14.25" x14ac:dyDescent="0.25">
      <c r="A24" s="15" t="s">
        <v>38</v>
      </c>
      <c r="B24" s="16" t="s">
        <v>40</v>
      </c>
      <c r="C24" s="66"/>
      <c r="D24" s="17">
        <v>3</v>
      </c>
      <c r="E24" s="33">
        <f>C24*D24</f>
        <v>0</v>
      </c>
      <c r="F24" s="34">
        <f t="shared" si="7"/>
        <v>0</v>
      </c>
      <c r="G24" s="18"/>
    </row>
    <row r="25" spans="1:7" s="14" customFormat="1" ht="14.25" x14ac:dyDescent="0.25">
      <c r="A25" s="46" t="s">
        <v>20</v>
      </c>
      <c r="B25" s="16"/>
      <c r="C25" s="47"/>
      <c r="D25" s="17"/>
      <c r="E25" s="48">
        <f>SUM(E20:E24)</f>
        <v>0</v>
      </c>
      <c r="F25" s="49">
        <f>SUM(F20:F24)</f>
        <v>0</v>
      </c>
    </row>
    <row r="26" spans="1:7" s="14" customFormat="1" ht="14.25" x14ac:dyDescent="0.25">
      <c r="A26" s="50"/>
      <c r="B26" s="51"/>
      <c r="C26" s="52"/>
      <c r="D26" s="53"/>
      <c r="E26" s="54"/>
      <c r="F26" s="55"/>
    </row>
    <row r="27" spans="1:7" s="14" customFormat="1" thickBot="1" x14ac:dyDescent="0.3">
      <c r="A27" s="56" t="s">
        <v>22</v>
      </c>
      <c r="B27" s="57"/>
      <c r="C27" s="57"/>
      <c r="D27" s="57"/>
      <c r="E27" s="58">
        <f>E9+E12+E18+E25</f>
        <v>0</v>
      </c>
      <c r="F27" s="59">
        <f>F9+F12+F18+F25</f>
        <v>0</v>
      </c>
      <c r="G27" s="32"/>
    </row>
    <row r="28" spans="1:7" s="14" customFormat="1" ht="14.25" x14ac:dyDescent="0.25">
      <c r="A28" s="19" t="s">
        <v>7</v>
      </c>
      <c r="B28" s="20"/>
      <c r="C28" s="21"/>
      <c r="D28" s="21"/>
      <c r="E28" s="22"/>
      <c r="F28" s="23"/>
    </row>
    <row r="29" spans="1:7" s="14" customFormat="1" thickBot="1" x14ac:dyDescent="0.3">
      <c r="A29" s="29"/>
      <c r="B29" s="24"/>
      <c r="C29" s="25"/>
      <c r="D29" s="25"/>
      <c r="E29" s="26"/>
      <c r="F29" s="27"/>
    </row>
    <row r="30" spans="1:7" ht="15.75" thickTop="1" x14ac:dyDescent="0.25"/>
    <row r="31" spans="1:7" x14ac:dyDescent="0.25">
      <c r="E31" s="58"/>
    </row>
    <row r="32" spans="1:7" x14ac:dyDescent="0.25">
      <c r="E32" s="31"/>
    </row>
    <row r="33" spans="5:5" x14ac:dyDescent="0.25">
      <c r="E33" s="31"/>
    </row>
  </sheetData>
  <pageMargins left="0.7" right="0.7" top="0.78740157499999996" bottom="0.78740157499999996" header="0.3" footer="0.3"/>
  <pageSetup paperSize="9" orientation="landscape" r:id="rId1"/>
  <headerFooter>
    <oddHeader>&amp;LPříloha č. 4 Zadávací dokumentace&amp;CPoložkový rozpočet - dodávka
&amp;"-,Tučné"IP komunikační systém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-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2019-02-28T14:04:30Z</dcterms:created>
  <dcterms:modified xsi:type="dcterms:W3CDTF">2024-11-05T07:31:17Z</dcterms:modified>
</cp:coreProperties>
</file>