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Rok 2024\Prokopa Velikého\Chodník a VO\Příloha č. 04_Zadávací dokumentace včetně výkazu výměr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4" i="1" l="1"/>
  <c r="AK26" i="1" s="1"/>
  <c r="W29" i="1" s="1"/>
  <c r="AK29" i="1" s="1"/>
  <c r="AK35" i="1" s="1"/>
  <c r="AN56" i="1"/>
  <c r="AN55" i="1"/>
  <c r="W31" i="1"/>
  <c r="AM50" i="1"/>
  <c r="L50" i="1"/>
  <c r="AM49" i="1"/>
  <c r="L49" i="1"/>
  <c r="L47" i="1"/>
  <c r="L45" i="1"/>
  <c r="L44" i="1"/>
  <c r="W33" i="1"/>
  <c r="W32" i="1"/>
  <c r="AN54" i="1" l="1"/>
</calcChain>
</file>

<file path=xl/sharedStrings.xml><?xml version="1.0" encoding="utf-8"?>
<sst xmlns="http://schemas.openxmlformats.org/spreadsheetml/2006/main" count="68" uniqueCount="45">
  <si>
    <t>Export Komplet</t>
  </si>
  <si>
    <t>REKAPITULACE STAVBY</t>
  </si>
  <si>
    <t>Kód:</t>
  </si>
  <si>
    <t>PRO</t>
  </si>
  <si>
    <t>Stavba:</t>
  </si>
  <si>
    <t>KSO:</t>
  </si>
  <si>
    <t/>
  </si>
  <si>
    <t>CC-CZ:</t>
  </si>
  <si>
    <t>Místo:</t>
  </si>
  <si>
    <t>Kolín</t>
  </si>
  <si>
    <t>Datum:</t>
  </si>
  <si>
    <t>Zadavatel:</t>
  </si>
  <si>
    <t>IČ:</t>
  </si>
  <si>
    <t>Město Kolín</t>
  </si>
  <si>
    <t>DIČ: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</si>
  <si>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</si>
  <si>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</si>
  <si>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</si>
  <si>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</si>
  <si>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</si>
  <si>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</si>
  <si>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</si>
  <si>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</si>
  <si>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</si>
  <si>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</si>
  <si>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</si>
  <si>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</si>
  <si>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</si>
  <si>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</si>
  <si>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</si>
  <si>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</si>
  <si>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</si>
  <si>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</si>
  <si>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</si>
  <si>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</si>
  <si>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</si>
  <si>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</si>
  <si>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</si>
  <si>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</si>
  <si>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</si>
  <si>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stavby celkem</t>
  </si>
  <si>
    <t>STA</t>
  </si>
  <si>
    <t>Rekonstrukce ul. Prokopa Velikého - chodník, VO</t>
  </si>
  <si>
    <t xml:space="preserve">    Rekonstrukce chodníku</t>
  </si>
  <si>
    <t>Rekonstrukce veřejného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</si>
</sst>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7" formatCode="_-* #,##0.00\ [$Kč-405]_-;\-* #,##0.00\ [$Kč-405]_-;_-* &quot;-&quot;??\ [$Kč-405]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b/>
      <sz val="12"/>
      <color theme="8" tint="-0.499984740745262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/>
      <protection locked="0"/>
    </xf>
    <xf numFmtId="49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9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9" fillId="3" borderId="7" xfId="0" applyFont="1" applyFill="1" applyBorder="1" applyAlignment="1" applyProtection="1">
      <alignment horizontal="center" vertical="center"/>
    </xf>
    <xf numFmtId="0" fontId="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9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4" borderId="6" xfId="0" applyFont="1" applyFill="1" applyBorder="1" applyAlignment="1" applyProtection="1">
      <alignment horizontal="center" vertical="center"/>
    </xf>
    <xf numFmtId="0" fontId="1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0" fillId="4" borderId="7" xfId="0" applyFont="1" applyFill="1" applyBorder="1" applyAlignment="1" applyProtection="1">
      <alignment horizontal="center" vertical="center"/>
    </xf>
    <xf numFmtId="0" fontId="10" fillId="4" borderId="7" xfId="0" applyFont="1" applyFill="1" applyBorder="1" applyAlignment="1" applyProtection="1">
      <alignment horizontal="right" vertical="center"/>
    </xf>
    <xf numFmtId="0" fontId="10" fillId="4" borderId="8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4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44" fontId="11" fillId="0" borderId="0" xfId="1" applyFont="1" applyAlignment="1" applyProtection="1">
      <alignment vertical="center"/>
    </xf>
    <xf numFmtId="167" fontId="17" fillId="0" borderId="0" xfId="1" applyNumberFormat="1" applyFont="1" applyAlignment="1" applyProtection="1">
      <alignment horizontal="center" vertical="center"/>
    </xf>
    <xf numFmtId="44" fontId="11" fillId="0" borderId="0" xfId="1" applyFont="1" applyAlignment="1" applyProtection="1">
      <alignment horizontal="right" vertical="center"/>
    </xf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58"/>
  <sheetViews>
    <sheetView tabSelected="1" topLeftCell="A18" workbookViewId="0">
      <selection activeCell="AQ14" sqref="AQ14"/>
    </sheetView>
  </sheetViews>
  <sheetFormatPr defaultRowHeight="15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</cols>
  <sheetData>
    <row r="1" spans="1:43">
      <c r="A1" s="1" t="s">
        <v>0</v>
      </c>
    </row>
    <row r="2" spans="1:43" ht="36.950000000000003" customHeight="1"/>
    <row r="3" spans="1:43" ht="6.9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ht="24.95" customHeight="1">
      <c r="B4" s="4"/>
      <c r="C4" s="5"/>
      <c r="D4" s="6" t="s">
        <v>1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ht="12" customHeight="1">
      <c r="B5" s="4"/>
      <c r="C5" s="5"/>
      <c r="D5" s="7" t="s">
        <v>2</v>
      </c>
      <c r="E5" s="5"/>
      <c r="F5" s="5"/>
      <c r="G5" s="5"/>
      <c r="H5" s="5"/>
      <c r="I5" s="5"/>
      <c r="J5" s="5"/>
      <c r="K5" s="8" t="s">
        <v>3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5"/>
      <c r="AQ5" s="5"/>
    </row>
    <row r="6" spans="1:43" ht="36.950000000000003" customHeight="1">
      <c r="B6" s="4"/>
      <c r="C6" s="5"/>
      <c r="D6" s="10" t="s">
        <v>4</v>
      </c>
      <c r="E6" s="5"/>
      <c r="F6" s="5"/>
      <c r="G6" s="5"/>
      <c r="H6" s="5"/>
      <c r="I6" s="5"/>
      <c r="J6" s="5"/>
      <c r="K6" s="11" t="s">
        <v>42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5"/>
      <c r="AQ6" s="5"/>
    </row>
    <row r="7" spans="1:43" ht="12" customHeight="1">
      <c r="B7" s="4"/>
      <c r="C7" s="5"/>
      <c r="D7" s="12" t="s">
        <v>5</v>
      </c>
      <c r="E7" s="5"/>
      <c r="F7" s="5"/>
      <c r="G7" s="5"/>
      <c r="H7" s="5"/>
      <c r="I7" s="5"/>
      <c r="J7" s="5"/>
      <c r="K7" s="13" t="s">
        <v>6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12" t="s">
        <v>7</v>
      </c>
      <c r="AL7" s="5"/>
      <c r="AM7" s="5"/>
      <c r="AN7" s="13" t="s">
        <v>6</v>
      </c>
      <c r="AO7" s="5"/>
      <c r="AP7" s="5"/>
      <c r="AQ7" s="5"/>
    </row>
    <row r="8" spans="1:43" ht="12" customHeight="1">
      <c r="B8" s="4"/>
      <c r="C8" s="5"/>
      <c r="D8" s="12" t="s">
        <v>8</v>
      </c>
      <c r="E8" s="5"/>
      <c r="F8" s="5"/>
      <c r="G8" s="5"/>
      <c r="H8" s="5"/>
      <c r="I8" s="5"/>
      <c r="J8" s="5"/>
      <c r="K8" s="13" t="s">
        <v>9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12" t="s">
        <v>10</v>
      </c>
      <c r="AL8" s="5"/>
      <c r="AM8" s="5"/>
      <c r="AN8" s="14"/>
      <c r="AO8" s="5"/>
      <c r="AP8" s="5"/>
      <c r="AQ8" s="5"/>
    </row>
    <row r="9" spans="1:43" ht="14.45" customHeight="1"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ht="12" customHeight="1">
      <c r="B10" s="4"/>
      <c r="C10" s="5"/>
      <c r="D10" s="12" t="s">
        <v>11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12" t="s">
        <v>12</v>
      </c>
      <c r="AL10" s="5"/>
      <c r="AM10" s="5"/>
      <c r="AN10" s="13" t="s">
        <v>6</v>
      </c>
      <c r="AO10" s="5"/>
      <c r="AP10" s="5"/>
      <c r="AQ10" s="5"/>
    </row>
    <row r="11" spans="1:43" ht="18.399999999999999" customHeight="1">
      <c r="B11" s="4"/>
      <c r="C11" s="5"/>
      <c r="D11" s="5"/>
      <c r="E11" s="13" t="s">
        <v>13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12" t="s">
        <v>14</v>
      </c>
      <c r="AL11" s="5"/>
      <c r="AM11" s="5"/>
      <c r="AN11" s="13" t="s">
        <v>6</v>
      </c>
      <c r="AO11" s="5"/>
      <c r="AP11" s="5"/>
      <c r="AQ11" s="5"/>
    </row>
    <row r="12" spans="1:43" ht="6.95" customHeight="1"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3" ht="12" customHeight="1">
      <c r="B13" s="4"/>
      <c r="C13" s="5"/>
      <c r="D13" s="12" t="s">
        <v>15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12" t="s">
        <v>12</v>
      </c>
      <c r="AL13" s="5"/>
      <c r="AM13" s="5"/>
      <c r="AN13" s="15" t="s">
        <v>16</v>
      </c>
      <c r="AO13" s="5"/>
      <c r="AP13" s="5"/>
      <c r="AQ13" s="5"/>
    </row>
    <row r="14" spans="1:43">
      <c r="B14" s="4"/>
      <c r="C14" s="5"/>
      <c r="D14" s="5"/>
      <c r="E14" s="16" t="s">
        <v>16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2" t="s">
        <v>14</v>
      </c>
      <c r="AL14" s="5"/>
      <c r="AM14" s="5"/>
      <c r="AN14" s="15" t="s">
        <v>16</v>
      </c>
      <c r="AO14" s="5"/>
      <c r="AP14" s="5"/>
      <c r="AQ14" s="5"/>
    </row>
    <row r="15" spans="1:43" ht="6.95" customHeight="1"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</row>
    <row r="16" spans="1:43" ht="12" customHeight="1">
      <c r="B16" s="4"/>
      <c r="C16" s="5"/>
      <c r="D16" s="12" t="s">
        <v>17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12" t="s">
        <v>12</v>
      </c>
      <c r="AL16" s="5"/>
      <c r="AM16" s="5"/>
      <c r="AN16" s="13" t="s">
        <v>6</v>
      </c>
      <c r="AO16" s="5"/>
      <c r="AP16" s="5"/>
      <c r="AQ16" s="5"/>
    </row>
    <row r="17" spans="1:43" ht="18.399999999999999" customHeight="1">
      <c r="B17" s="4"/>
      <c r="C17" s="5"/>
      <c r="D17" s="5"/>
      <c r="E17" s="13" t="s">
        <v>18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12" t="s">
        <v>14</v>
      </c>
      <c r="AL17" s="5"/>
      <c r="AM17" s="5"/>
      <c r="AN17" s="13" t="s">
        <v>6</v>
      </c>
      <c r="AO17" s="5"/>
      <c r="AP17" s="5"/>
      <c r="AQ17" s="5"/>
    </row>
    <row r="18" spans="1:43" ht="6.95" customHeight="1"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 spans="1:43" ht="12" customHeight="1">
      <c r="B19" s="4"/>
      <c r="C19" s="5"/>
      <c r="D19" s="12" t="s">
        <v>19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12" t="s">
        <v>12</v>
      </c>
      <c r="AL19" s="5"/>
      <c r="AM19" s="5"/>
      <c r="AN19" s="13"/>
      <c r="AO19" s="5"/>
      <c r="AP19" s="5"/>
      <c r="AQ19" s="5"/>
    </row>
    <row r="20" spans="1:43" ht="18.399999999999999" customHeight="1">
      <c r="B20" s="4"/>
      <c r="C20" s="5"/>
      <c r="D20" s="5"/>
      <c r="E20" s="13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12"/>
      <c r="AL20" s="5"/>
      <c r="AM20" s="5"/>
      <c r="AN20" s="13"/>
      <c r="AO20" s="5"/>
      <c r="AP20" s="5"/>
      <c r="AQ20" s="5"/>
    </row>
    <row r="21" spans="1:43" ht="6.95" customHeight="1"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ht="12" customHeight="1">
      <c r="B22" s="4"/>
      <c r="C22" s="5"/>
      <c r="D22" s="12" t="s">
        <v>20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</row>
    <row r="23" spans="1:43" ht="47.25" customHeight="1">
      <c r="B23" s="4"/>
      <c r="C23" s="5"/>
      <c r="D23" s="5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5"/>
      <c r="AP23" s="5"/>
      <c r="AQ23" s="5"/>
    </row>
    <row r="24" spans="1:43" ht="6.95" customHeight="1"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</row>
    <row r="25" spans="1:43" ht="6.95" customHeight="1">
      <c r="B25" s="4"/>
      <c r="C25" s="5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5"/>
      <c r="AQ25" s="5"/>
    </row>
    <row r="26" spans="1:43" s="27" customFormat="1" ht="25.9" customHeight="1">
      <c r="A26" s="20"/>
      <c r="B26" s="21"/>
      <c r="C26" s="22"/>
      <c r="D26" s="23" t="s">
        <v>21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5">
        <f>AG54</f>
        <v>0</v>
      </c>
      <c r="AL26" s="26"/>
      <c r="AM26" s="26"/>
      <c r="AN26" s="26"/>
      <c r="AO26" s="26"/>
      <c r="AP26" s="22"/>
      <c r="AQ26" s="22"/>
    </row>
    <row r="27" spans="1:43" s="27" customFormat="1" ht="6.95" customHeight="1">
      <c r="A27" s="20"/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</row>
    <row r="28" spans="1:43" s="27" customFormat="1">
      <c r="A28" s="20"/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22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23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24</v>
      </c>
      <c r="AL28" s="28"/>
      <c r="AM28" s="28"/>
      <c r="AN28" s="28"/>
      <c r="AO28" s="28"/>
      <c r="AP28" s="22"/>
      <c r="AQ28" s="22"/>
    </row>
    <row r="29" spans="1:43" s="29" customFormat="1" ht="14.45" customHeight="1">
      <c r="B29" s="30"/>
      <c r="C29" s="31"/>
      <c r="D29" s="12" t="s">
        <v>25</v>
      </c>
      <c r="E29" s="31"/>
      <c r="F29" s="12" t="s">
        <v>26</v>
      </c>
      <c r="G29" s="31"/>
      <c r="H29" s="31"/>
      <c r="I29" s="31"/>
      <c r="J29" s="31"/>
      <c r="K29" s="31"/>
      <c r="L29" s="32">
        <v>0.21</v>
      </c>
      <c r="M29" s="33"/>
      <c r="N29" s="33"/>
      <c r="O29" s="33"/>
      <c r="P29" s="33"/>
      <c r="Q29" s="31"/>
      <c r="R29" s="31"/>
      <c r="S29" s="31"/>
      <c r="T29" s="31"/>
      <c r="U29" s="31"/>
      <c r="V29" s="31"/>
      <c r="W29" s="34">
        <f>AK26</f>
        <v>0</v>
      </c>
      <c r="X29" s="33"/>
      <c r="Y29" s="33"/>
      <c r="Z29" s="33"/>
      <c r="AA29" s="33"/>
      <c r="AB29" s="33"/>
      <c r="AC29" s="33"/>
      <c r="AD29" s="33"/>
      <c r="AE29" s="33"/>
      <c r="AF29" s="31"/>
      <c r="AG29" s="31"/>
      <c r="AH29" s="31"/>
      <c r="AI29" s="31"/>
      <c r="AJ29" s="31"/>
      <c r="AK29" s="34">
        <f>0.21*W29</f>
        <v>0</v>
      </c>
      <c r="AL29" s="33"/>
      <c r="AM29" s="33"/>
      <c r="AN29" s="33"/>
      <c r="AO29" s="33"/>
      <c r="AP29" s="31"/>
      <c r="AQ29" s="31"/>
    </row>
    <row r="30" spans="1:43" s="29" customFormat="1" ht="14.45" customHeight="1">
      <c r="B30" s="30"/>
      <c r="C30" s="31"/>
      <c r="D30" s="31"/>
      <c r="E30" s="31"/>
      <c r="F30" s="12" t="s">
        <v>27</v>
      </c>
      <c r="G30" s="31"/>
      <c r="H30" s="31"/>
      <c r="I30" s="31"/>
      <c r="J30" s="31"/>
      <c r="K30" s="31"/>
      <c r="L30" s="32">
        <v>0.15</v>
      </c>
      <c r="M30" s="33"/>
      <c r="N30" s="33"/>
      <c r="O30" s="33"/>
      <c r="P30" s="33"/>
      <c r="Q30" s="31"/>
      <c r="R30" s="31"/>
      <c r="S30" s="31"/>
      <c r="T30" s="31"/>
      <c r="U30" s="31"/>
      <c r="V30" s="31"/>
      <c r="W30" s="34"/>
      <c r="X30" s="33"/>
      <c r="Y30" s="33"/>
      <c r="Z30" s="33"/>
      <c r="AA30" s="33"/>
      <c r="AB30" s="33"/>
      <c r="AC30" s="33"/>
      <c r="AD30" s="33"/>
      <c r="AE30" s="33"/>
      <c r="AF30" s="31"/>
      <c r="AG30" s="31"/>
      <c r="AH30" s="31"/>
      <c r="AI30" s="31"/>
      <c r="AJ30" s="31"/>
      <c r="AK30" s="34"/>
      <c r="AL30" s="33"/>
      <c r="AM30" s="33"/>
      <c r="AN30" s="33"/>
      <c r="AO30" s="33"/>
      <c r="AP30" s="31"/>
      <c r="AQ30" s="31"/>
    </row>
    <row r="31" spans="1:43" s="29" customFormat="1" ht="14.45" hidden="1" customHeight="1">
      <c r="B31" s="30"/>
      <c r="C31" s="31"/>
      <c r="D31" s="31"/>
      <c r="E31" s="31"/>
      <c r="F31" s="12" t="s">
        <v>28</v>
      </c>
      <c r="G31" s="31"/>
      <c r="H31" s="31"/>
      <c r="I31" s="31"/>
      <c r="J31" s="31"/>
      <c r="K31" s="31"/>
      <c r="L31" s="32">
        <v>0.21</v>
      </c>
      <c r="M31" s="33"/>
      <c r="N31" s="33"/>
      <c r="O31" s="33"/>
      <c r="P31" s="33"/>
      <c r="Q31" s="31"/>
      <c r="R31" s="31"/>
      <c r="S31" s="31"/>
      <c r="T31" s="31"/>
      <c r="U31" s="31"/>
      <c r="V31" s="31"/>
      <c r="W31" s="34" t="e">
        <f>ROUND(#REF!, 2)</f>
        <v>#REF!</v>
      </c>
      <c r="X31" s="33"/>
      <c r="Y31" s="33"/>
      <c r="Z31" s="33"/>
      <c r="AA31" s="33"/>
      <c r="AB31" s="33"/>
      <c r="AC31" s="33"/>
      <c r="AD31" s="33"/>
      <c r="AE31" s="33"/>
      <c r="AF31" s="31"/>
      <c r="AG31" s="31"/>
      <c r="AH31" s="31"/>
      <c r="AI31" s="31"/>
      <c r="AJ31" s="31"/>
      <c r="AK31" s="34">
        <v>0</v>
      </c>
      <c r="AL31" s="33"/>
      <c r="AM31" s="33"/>
      <c r="AN31" s="33"/>
      <c r="AO31" s="33"/>
      <c r="AP31" s="31"/>
      <c r="AQ31" s="31"/>
    </row>
    <row r="32" spans="1:43" s="29" customFormat="1" ht="14.45" hidden="1" customHeight="1">
      <c r="B32" s="30"/>
      <c r="C32" s="31"/>
      <c r="D32" s="31"/>
      <c r="E32" s="31"/>
      <c r="F32" s="12" t="s">
        <v>29</v>
      </c>
      <c r="G32" s="31"/>
      <c r="H32" s="31"/>
      <c r="I32" s="31"/>
      <c r="J32" s="31"/>
      <c r="K32" s="31"/>
      <c r="L32" s="32">
        <v>0.15</v>
      </c>
      <c r="M32" s="33"/>
      <c r="N32" s="33"/>
      <c r="O32" s="33"/>
      <c r="P32" s="33"/>
      <c r="Q32" s="31"/>
      <c r="R32" s="31"/>
      <c r="S32" s="31"/>
      <c r="T32" s="31"/>
      <c r="U32" s="31"/>
      <c r="V32" s="31"/>
      <c r="W32" s="34" t="e">
        <f>ROUND(#REF!, 2)</f>
        <v>#REF!</v>
      </c>
      <c r="X32" s="33"/>
      <c r="Y32" s="33"/>
      <c r="Z32" s="33"/>
      <c r="AA32" s="33"/>
      <c r="AB32" s="33"/>
      <c r="AC32" s="33"/>
      <c r="AD32" s="33"/>
      <c r="AE32" s="33"/>
      <c r="AF32" s="31"/>
      <c r="AG32" s="31"/>
      <c r="AH32" s="31"/>
      <c r="AI32" s="31"/>
      <c r="AJ32" s="31"/>
      <c r="AK32" s="34">
        <v>0</v>
      </c>
      <c r="AL32" s="33"/>
      <c r="AM32" s="33"/>
      <c r="AN32" s="33"/>
      <c r="AO32" s="33"/>
      <c r="AP32" s="31"/>
      <c r="AQ32" s="31"/>
    </row>
    <row r="33" spans="1:43" s="29" customFormat="1" ht="14.45" hidden="1" customHeight="1">
      <c r="B33" s="30"/>
      <c r="C33" s="31"/>
      <c r="D33" s="31"/>
      <c r="E33" s="31"/>
      <c r="F33" s="12" t="s">
        <v>30</v>
      </c>
      <c r="G33" s="31"/>
      <c r="H33" s="31"/>
      <c r="I33" s="31"/>
      <c r="J33" s="31"/>
      <c r="K33" s="31"/>
      <c r="L33" s="32">
        <v>0</v>
      </c>
      <c r="M33" s="33"/>
      <c r="N33" s="33"/>
      <c r="O33" s="33"/>
      <c r="P33" s="33"/>
      <c r="Q33" s="31"/>
      <c r="R33" s="31"/>
      <c r="S33" s="31"/>
      <c r="T33" s="31"/>
      <c r="U33" s="31"/>
      <c r="V33" s="31"/>
      <c r="W33" s="34" t="e">
        <f>ROUND(#REF!, 2)</f>
        <v>#REF!</v>
      </c>
      <c r="X33" s="33"/>
      <c r="Y33" s="33"/>
      <c r="Z33" s="33"/>
      <c r="AA33" s="33"/>
      <c r="AB33" s="33"/>
      <c r="AC33" s="33"/>
      <c r="AD33" s="33"/>
      <c r="AE33" s="33"/>
      <c r="AF33" s="31"/>
      <c r="AG33" s="31"/>
      <c r="AH33" s="31"/>
      <c r="AI33" s="31"/>
      <c r="AJ33" s="31"/>
      <c r="AK33" s="34">
        <v>0</v>
      </c>
      <c r="AL33" s="33"/>
      <c r="AM33" s="33"/>
      <c r="AN33" s="33"/>
      <c r="AO33" s="33"/>
      <c r="AP33" s="31"/>
      <c r="AQ33" s="31"/>
    </row>
    <row r="34" spans="1:43" s="27" customFormat="1" ht="6.95" customHeight="1">
      <c r="A34" s="20"/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</row>
    <row r="35" spans="1:43" s="27" customFormat="1" ht="25.9" customHeight="1">
      <c r="A35" s="20"/>
      <c r="B35" s="21"/>
      <c r="C35" s="35"/>
      <c r="D35" s="36" t="s">
        <v>31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32</v>
      </c>
      <c r="U35" s="37"/>
      <c r="V35" s="37"/>
      <c r="W35" s="37"/>
      <c r="X35" s="39" t="s">
        <v>33</v>
      </c>
      <c r="Y35" s="40"/>
      <c r="Z35" s="40"/>
      <c r="AA35" s="40"/>
      <c r="AB35" s="40"/>
      <c r="AC35" s="37"/>
      <c r="AD35" s="37"/>
      <c r="AE35" s="37"/>
      <c r="AF35" s="37"/>
      <c r="AG35" s="37"/>
      <c r="AH35" s="37"/>
      <c r="AI35" s="37"/>
      <c r="AJ35" s="37"/>
      <c r="AK35" s="41">
        <f>AK29+AK26</f>
        <v>0</v>
      </c>
      <c r="AL35" s="40"/>
      <c r="AM35" s="40"/>
      <c r="AN35" s="40"/>
      <c r="AO35" s="42"/>
      <c r="AP35" s="35"/>
      <c r="AQ35" s="35"/>
    </row>
    <row r="36" spans="1:43" s="27" customFormat="1" ht="6.95" customHeight="1">
      <c r="A36" s="20"/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</row>
    <row r="37" spans="1:43" s="27" customFormat="1" ht="6.95" customHeight="1">
      <c r="A37" s="20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</row>
    <row r="41" spans="1:43" s="27" customFormat="1" ht="6.95" customHeight="1">
      <c r="A41" s="20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</row>
    <row r="42" spans="1:43" s="27" customFormat="1" ht="24.95" customHeight="1">
      <c r="A42" s="20"/>
      <c r="B42" s="21"/>
      <c r="C42" s="6" t="s">
        <v>34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</row>
    <row r="43" spans="1:43" s="27" customFormat="1" ht="6.95" customHeight="1">
      <c r="A43" s="20"/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</row>
    <row r="44" spans="1:43" s="47" customFormat="1" ht="12" customHeight="1">
      <c r="B44" s="48"/>
      <c r="C44" s="12" t="s">
        <v>2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PRO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</row>
    <row r="45" spans="1:43" s="50" customFormat="1" ht="36.950000000000003" customHeight="1">
      <c r="B45" s="51"/>
      <c r="C45" s="52" t="s">
        <v>4</v>
      </c>
      <c r="D45" s="53"/>
      <c r="E45" s="53"/>
      <c r="F45" s="53"/>
      <c r="G45" s="53"/>
      <c r="H45" s="53"/>
      <c r="I45" s="53"/>
      <c r="J45" s="53"/>
      <c r="K45" s="53"/>
      <c r="L45" s="54" t="str">
        <f>K6</f>
        <v>Rekonstrukce ul. Prokopa Velikého - chodník, VO</v>
      </c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3"/>
      <c r="AQ45" s="53"/>
    </row>
    <row r="46" spans="1:43" s="27" customFormat="1" ht="6.95" customHeight="1">
      <c r="A46" s="20"/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</row>
    <row r="47" spans="1:43" s="27" customFormat="1" ht="12" customHeight="1">
      <c r="A47" s="20"/>
      <c r="B47" s="21"/>
      <c r="C47" s="12" t="s">
        <v>8</v>
      </c>
      <c r="D47" s="22"/>
      <c r="E47" s="22"/>
      <c r="F47" s="22"/>
      <c r="G47" s="22"/>
      <c r="H47" s="22"/>
      <c r="I47" s="22"/>
      <c r="J47" s="22"/>
      <c r="K47" s="22"/>
      <c r="L47" s="56" t="str">
        <f>IF(K8="","",K8)</f>
        <v>Kolín</v>
      </c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12" t="s">
        <v>10</v>
      </c>
      <c r="AJ47" s="22"/>
      <c r="AK47" s="22"/>
      <c r="AL47" s="22"/>
      <c r="AM47" s="57"/>
      <c r="AN47" s="57"/>
      <c r="AO47" s="22"/>
      <c r="AP47" s="22"/>
      <c r="AQ47" s="22"/>
    </row>
    <row r="48" spans="1:43" s="27" customFormat="1" ht="6.95" customHeight="1">
      <c r="A48" s="20"/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</row>
    <row r="49" spans="1:59" s="27" customFormat="1" ht="15.2" customHeight="1">
      <c r="A49" s="20"/>
      <c r="B49" s="21"/>
      <c r="C49" s="12" t="s">
        <v>11</v>
      </c>
      <c r="D49" s="22"/>
      <c r="E49" s="22"/>
      <c r="F49" s="22"/>
      <c r="G49" s="22"/>
      <c r="H49" s="22"/>
      <c r="I49" s="22"/>
      <c r="J49" s="22"/>
      <c r="K49" s="22"/>
      <c r="L49" s="49" t="str">
        <f>IF(E11= "","",E11)</f>
        <v>Město Kolín</v>
      </c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12" t="s">
        <v>17</v>
      </c>
      <c r="AJ49" s="22"/>
      <c r="AK49" s="22"/>
      <c r="AL49" s="22"/>
      <c r="AM49" s="58" t="str">
        <f>IF(E17="","",E17)</f>
        <v xml:space="preserve"> </v>
      </c>
      <c r="AN49" s="59"/>
      <c r="AO49" s="59"/>
      <c r="AP49" s="59"/>
      <c r="AQ49" s="22"/>
    </row>
    <row r="50" spans="1:59" s="27" customFormat="1" ht="15.2" customHeight="1">
      <c r="A50" s="20"/>
      <c r="B50" s="21"/>
      <c r="C50" s="12" t="s">
        <v>15</v>
      </c>
      <c r="D50" s="22"/>
      <c r="E50" s="22"/>
      <c r="F50" s="22"/>
      <c r="G50" s="22"/>
      <c r="H50" s="22"/>
      <c r="I50" s="22"/>
      <c r="J50" s="22"/>
      <c r="K50" s="22"/>
      <c r="L50" s="49" t="str">
        <f>IF(E14= "Vyplň údaj","",E14)</f>
        <v/>
      </c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12" t="s">
        <v>19</v>
      </c>
      <c r="AJ50" s="22"/>
      <c r="AK50" s="22"/>
      <c r="AL50" s="22"/>
      <c r="AM50" s="58" t="str">
        <f>IF(E20="","",E20)</f>
        <v/>
      </c>
      <c r="AN50" s="59"/>
      <c r="AO50" s="59"/>
      <c r="AP50" s="59"/>
      <c r="AQ50" s="22"/>
    </row>
    <row r="51" spans="1:59" s="27" customFormat="1" ht="10.9" customHeight="1">
      <c r="A51" s="20"/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</row>
    <row r="52" spans="1:59" s="27" customFormat="1" ht="29.25" customHeight="1">
      <c r="A52" s="20"/>
      <c r="B52" s="21"/>
      <c r="C52" s="60" t="s">
        <v>35</v>
      </c>
      <c r="D52" s="61"/>
      <c r="E52" s="61"/>
      <c r="F52" s="61"/>
      <c r="G52" s="61"/>
      <c r="H52" s="62"/>
      <c r="I52" s="63" t="s">
        <v>36</v>
      </c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4" t="s">
        <v>37</v>
      </c>
      <c r="AH52" s="61"/>
      <c r="AI52" s="61"/>
      <c r="AJ52" s="61"/>
      <c r="AK52" s="61"/>
      <c r="AL52" s="61"/>
      <c r="AM52" s="61"/>
      <c r="AN52" s="63" t="s">
        <v>38</v>
      </c>
      <c r="AO52" s="61"/>
      <c r="AP52" s="61"/>
      <c r="AQ52" s="65" t="s">
        <v>39</v>
      </c>
    </row>
    <row r="53" spans="1:59" s="27" customFormat="1" ht="10.9" customHeight="1">
      <c r="A53" s="20"/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</row>
    <row r="54" spans="1:59" s="66" customFormat="1" ht="32.450000000000003" customHeight="1">
      <c r="B54" s="67"/>
      <c r="C54" s="68" t="s">
        <v>40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83">
        <f>SUM(AG55:AM56)</f>
        <v>0</v>
      </c>
      <c r="AH54" s="83"/>
      <c r="AI54" s="83"/>
      <c r="AJ54" s="83"/>
      <c r="AK54" s="83"/>
      <c r="AL54" s="83"/>
      <c r="AM54" s="83"/>
      <c r="AN54" s="81">
        <f>SUM(AN55:AP56)</f>
        <v>0</v>
      </c>
      <c r="AO54" s="81"/>
      <c r="AP54" s="81"/>
      <c r="AQ54" s="70" t="s">
        <v>6</v>
      </c>
      <c r="AR54" s="71"/>
      <c r="AS54" s="71"/>
      <c r="BG54" s="71" t="s">
        <v>6</v>
      </c>
    </row>
    <row r="55" spans="1:59" s="66" customFormat="1" ht="18.75" customHeight="1">
      <c r="B55" s="67"/>
      <c r="C55" s="68"/>
      <c r="D55" s="75">
        <v>1</v>
      </c>
      <c r="E55" s="75"/>
      <c r="F55" s="75"/>
      <c r="G55" s="75"/>
      <c r="H55" s="75"/>
      <c r="I55" s="75" t="s">
        <v>43</v>
      </c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80"/>
      <c r="AG55" s="82">
        <v>0</v>
      </c>
      <c r="AH55" s="82"/>
      <c r="AI55" s="82"/>
      <c r="AJ55" s="82"/>
      <c r="AK55" s="82"/>
      <c r="AL55" s="82"/>
      <c r="AM55" s="82"/>
      <c r="AN55" s="82">
        <f>AG55*1.21</f>
        <v>0</v>
      </c>
      <c r="AO55" s="82"/>
      <c r="AP55" s="82"/>
      <c r="AQ55" s="70"/>
      <c r="AR55" s="71"/>
      <c r="AS55" s="71"/>
      <c r="BG55" s="71"/>
    </row>
    <row r="56" spans="1:59" s="78" customFormat="1" ht="16.5" customHeight="1">
      <c r="A56" s="72"/>
      <c r="B56" s="73"/>
      <c r="C56" s="74"/>
      <c r="D56" s="75">
        <v>2</v>
      </c>
      <c r="E56" s="75"/>
      <c r="F56" s="75"/>
      <c r="G56" s="75"/>
      <c r="H56" s="75"/>
      <c r="I56" s="76"/>
      <c r="J56" s="75" t="s">
        <v>44</v>
      </c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82">
        <v>0</v>
      </c>
      <c r="AH56" s="82"/>
      <c r="AI56" s="82"/>
      <c r="AJ56" s="82"/>
      <c r="AK56" s="82"/>
      <c r="AL56" s="82"/>
      <c r="AM56" s="82"/>
      <c r="AN56" s="82">
        <f>AG56*1.21</f>
        <v>0</v>
      </c>
      <c r="AO56" s="82"/>
      <c r="AP56" s="82"/>
      <c r="AQ56" s="77" t="s">
        <v>41</v>
      </c>
      <c r="AR56" s="79"/>
      <c r="AS56" s="79"/>
      <c r="BG56" s="79" t="s">
        <v>6</v>
      </c>
    </row>
    <row r="57" spans="1:59" s="27" customFormat="1" ht="30" customHeight="1">
      <c r="A57" s="20"/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</row>
    <row r="58" spans="1:59" s="27" customFormat="1" ht="6.95" customHeight="1">
      <c r="A58" s="20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</row>
  </sheetData>
  <mergeCells count="43">
    <mergeCell ref="AN55:AP55"/>
    <mergeCell ref="AG54:AM54"/>
    <mergeCell ref="AN54:AP54"/>
    <mergeCell ref="D56:H56"/>
    <mergeCell ref="J56:AF56"/>
    <mergeCell ref="AG56:AM56"/>
    <mergeCell ref="AN56:AP56"/>
    <mergeCell ref="D55:H55"/>
    <mergeCell ref="AG55:AM55"/>
    <mergeCell ref="I55:AE55"/>
    <mergeCell ref="AM47:AN47"/>
    <mergeCell ref="AM49:AP49"/>
    <mergeCell ref="AM50:AP50"/>
    <mergeCell ref="C52:G52"/>
    <mergeCell ref="I52:AF52"/>
    <mergeCell ref="AG52:AM52"/>
    <mergeCell ref="AN52:AP52"/>
    <mergeCell ref="L33:P33"/>
    <mergeCell ref="W33:AE33"/>
    <mergeCell ref="AK33:AO33"/>
    <mergeCell ref="X35:AB35"/>
    <mergeCell ref="AK35:AO35"/>
    <mergeCell ref="L45:AO45"/>
    <mergeCell ref="L31:P31"/>
    <mergeCell ref="W31:AE31"/>
    <mergeCell ref="AK31:AO31"/>
    <mergeCell ref="L32:P32"/>
    <mergeCell ref="W32:AE32"/>
    <mergeCell ref="AK32:AO32"/>
    <mergeCell ref="L29:P29"/>
    <mergeCell ref="W29:AE29"/>
    <mergeCell ref="AK29:AO29"/>
    <mergeCell ref="L30:P30"/>
    <mergeCell ref="W30:AE30"/>
    <mergeCell ref="AK30:AO30"/>
    <mergeCell ref="K5:AO5"/>
    <mergeCell ref="K6:AO6"/>
    <mergeCell ref="E14:AJ14"/>
    <mergeCell ref="E23:AN23"/>
    <mergeCell ref="AK26:AO26"/>
    <mergeCell ref="L28:P28"/>
    <mergeCell ref="W28:AE28"/>
    <mergeCell ref="AK28:AO2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2024-02-09T11:40:45Z</dcterms:created>
  <dcterms:modified xsi:type="dcterms:W3CDTF">2024-02-09T11:53:34Z</dcterms:modified>
</cp:coreProperties>
</file>