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425" activeTab="0"/>
  </bookViews>
  <sheets>
    <sheet name="P3" sheetId="3" r:id="rId1"/>
  </sheets>
  <definedNames>
    <definedName name="_xlnm.Print_Area" localSheetId="0">'P3'!$A$1:$G$95</definedName>
  </definedNames>
  <calcPr calcId="162913"/>
</workbook>
</file>

<file path=xl/sharedStrings.xml><?xml version="1.0" encoding="utf-8"?>
<sst xmlns="http://schemas.openxmlformats.org/spreadsheetml/2006/main" count="185" uniqueCount="103">
  <si>
    <t>Popis položky / kód</t>
  </si>
  <si>
    <t>Množství</t>
  </si>
  <si>
    <t>MJ</t>
  </si>
  <si>
    <t>Cena za MJ</t>
  </si>
  <si>
    <t>Celkem</t>
  </si>
  <si>
    <t>DPH</t>
  </si>
  <si>
    <t>Celkem s DPH</t>
  </si>
  <si>
    <t>ks</t>
  </si>
  <si>
    <t>Drobný mont. materiál rozvaděče</t>
  </si>
  <si>
    <t>kpl</t>
  </si>
  <si>
    <t>Vypínač 3P 40A SBN340</t>
  </si>
  <si>
    <t>Svítidla</t>
  </si>
  <si>
    <t>Kompletace</t>
  </si>
  <si>
    <t>Tango kryt zásuvky komunikační bílá</t>
  </si>
  <si>
    <t>Tango nosná maska s 1 otvorem</t>
  </si>
  <si>
    <t>Tango kryt spínače dělený bílá</t>
  </si>
  <si>
    <t>Tango kryt spínače jednoduchý bílá</t>
  </si>
  <si>
    <t>Tango rámecek 1-násobný bílá</t>
  </si>
  <si>
    <t>Tango rámeček 2-násobný bílý</t>
  </si>
  <si>
    <t>Tango rámeček 3-násobný bílá</t>
  </si>
  <si>
    <t>Kabeláž</t>
  </si>
  <si>
    <t>Kabel CYKY-J 3x 1,5 buben</t>
  </si>
  <si>
    <t>m</t>
  </si>
  <si>
    <t>Kabel CYKY-J 5x1,5 kabel buben</t>
  </si>
  <si>
    <t>Kabel CYKY-J 3x2,5 kabel buben</t>
  </si>
  <si>
    <t>Kabel CYKY-J 5x 2,5 buben</t>
  </si>
  <si>
    <t>Kabel CYKY-J 4x10 kabel buben</t>
  </si>
  <si>
    <t>Vodič CYA 6 H07V-K zeleno-žlutá Draka</t>
  </si>
  <si>
    <t>Vodič CYA 10 HO7V-K zelenožlutá</t>
  </si>
  <si>
    <t>kg</t>
  </si>
  <si>
    <t>Montážní material</t>
  </si>
  <si>
    <t>Vícko V 68 s otvory pro vruty</t>
  </si>
  <si>
    <t>Trubka ohebná 16 šedá TURBO</t>
  </si>
  <si>
    <t>Sádra stavební šedá /balení 30kg/</t>
  </si>
  <si>
    <t>Drobný montážní materiál neuvedený</t>
  </si>
  <si>
    <t>Revize elektro</t>
  </si>
  <si>
    <t>Přesun materiálu</t>
  </si>
  <si>
    <t>Koordinační činnost zakázky</t>
  </si>
  <si>
    <t>Likvidace odpadu skládkovné</t>
  </si>
  <si>
    <t>Proud.chr. s nadpr.ochr. char. B; 1+N; 6 kA; 0,03 A; In=10 A, A, QC</t>
  </si>
  <si>
    <t>Kombinovaný svodič přepětí T1+T2 SPN901R</t>
  </si>
  <si>
    <t>Jistič 1p B 10A 6kA MBS110-QC-bezšroubový</t>
  </si>
  <si>
    <t>Jistič 1p B 16A 6kA MBS116-QC-bezšroubový</t>
  </si>
  <si>
    <t>Proudový chránič 4 pól. 40 / 0,03 A, A, QC - bezšroubový</t>
  </si>
  <si>
    <t>Chránič proudový 4p 25A 30mA A QC-bezšroubový</t>
  </si>
  <si>
    <t>Rozvodnice pod omítku 96M plné dveře (4 řady) IP30 FW</t>
  </si>
  <si>
    <t>Jistič 3 pól. 20A, char.C, 6 kA, bezšroubové svorky</t>
  </si>
  <si>
    <t>Jistič 3p B 16A 6kA MBS316-QC-bezšroubové svorky</t>
  </si>
  <si>
    <t>Jistič 1p B 16A 6kA MBS116-QC-bezšroubové svorky</t>
  </si>
  <si>
    <t>Jistič 1p B 10A 6kA MBS110-QC-bezšroubové svorky</t>
  </si>
  <si>
    <t>Svítidlo LED panel 36W 4000K 3600lm 600x600mm IP20 bílá Value</t>
  </si>
  <si>
    <t>Rámeček svítidla LED Panel 600 mm pro přisazenou montáž ECO</t>
  </si>
  <si>
    <t>LED žárovka E27 14,0W 4100K 1521lm 300° CLASSIC A60 (ZQ5161)</t>
  </si>
  <si>
    <t>Svítidlo nouzové TIGER LED 1W SE 1h IP22</t>
  </si>
  <si>
    <t>Tango zásuvka 1-násobná s clonkami IP44 bílá - bez rámečku</t>
  </si>
  <si>
    <t>Tango zásuvka 2-násobná natočená s clonkami bílá</t>
  </si>
  <si>
    <t>Tango zásuvka 1-násobná s clonkami bezšroubová bílá</t>
  </si>
  <si>
    <t>ABB prístroj spínace 1 (1So) strojek bezšroubový</t>
  </si>
  <si>
    <t>ABB přístroj spínače 6 (6So) střídavý bezšroubový</t>
  </si>
  <si>
    <t>ABB přístroj spínače 5 sériový bezšroubový</t>
  </si>
  <si>
    <t>Tango rámeček 4-násobný vodorovný bílý</t>
  </si>
  <si>
    <t>ABB prístroj spínace 1/0 (1/0S,1/0So) tlacítko se svorkou N</t>
  </si>
  <si>
    <t>Optická vana</t>
  </si>
  <si>
    <t>Podpěra ukládací police hl.350mm</t>
  </si>
  <si>
    <t>Ukládací police hl.350mm</t>
  </si>
  <si>
    <t>Napájecí panel 8x230V</t>
  </si>
  <si>
    <t>Vyvazovací panel 2U plastová oka</t>
  </si>
  <si>
    <t>Patch panel UTP 24port 6CAT vč.keystone</t>
  </si>
  <si>
    <t>Patch kabel 1m</t>
  </si>
  <si>
    <t>Patch kabel 2m</t>
  </si>
  <si>
    <t>Switch 24port 100/1000M s propustností 1000 Mbps</t>
  </si>
  <si>
    <t>Instalační materiál (vyvazovací pásky, montážní sady)</t>
  </si>
  <si>
    <t>kpt</t>
  </si>
  <si>
    <t>Datový rozvaděč 15U-60/60</t>
  </si>
  <si>
    <t>Prvky PC sítě</t>
  </si>
  <si>
    <t>Jistič 1 pól. 6A, char.B, 6 kA, QC -bezšroubové svorky</t>
  </si>
  <si>
    <t>Proud.chr. s nadpr.ochr. char. B; 1+N; 6 kA; 0,03 A; In=16 A, A, bezšr</t>
  </si>
  <si>
    <t>Rozvodnice pod omítku 60M plné dveře (5 řad) IP30 bezšroub. Volta</t>
  </si>
  <si>
    <t>Jistič 1 pól. 6A, char.B, 6 kA, QC -bezšroubový</t>
  </si>
  <si>
    <t>Proudový chránič 4 pól. 40 / 0,03 A, A,QC - bezšroubový</t>
  </si>
  <si>
    <t>Reflektor LED 50W 4000K 5500lm 100DEG cerná senzor IP65</t>
  </si>
  <si>
    <t>Zásuvková skříň 2x230V,1x400V/16A, jističe,chránič,IP44</t>
  </si>
  <si>
    <t>Kabel UTP Cat.6 PVC drát šedá buben500m Solarix</t>
  </si>
  <si>
    <t>Tango kryt spínace jednoduchý s popisovým polem bílá</t>
  </si>
  <si>
    <t>Krabice přístrojová KPR68 o73x66mm hluboká</t>
  </si>
  <si>
    <t>Krabice univerzální KU68-1901</t>
  </si>
  <si>
    <t>Zednické prace - zapravení rýh včetně materíalu</t>
  </si>
  <si>
    <t>10</t>
  </si>
  <si>
    <t>20</t>
  </si>
  <si>
    <t>200</t>
  </si>
  <si>
    <t>90</t>
  </si>
  <si>
    <t>Rozvaděč R2-1</t>
  </si>
  <si>
    <t>Rozvaděč R2-2</t>
  </si>
  <si>
    <t>Domovní telefon</t>
  </si>
  <si>
    <t>Svítidlo přisazené LED 18W 4000K 1440lm kruh 350 bílá IP44</t>
  </si>
  <si>
    <t>Keystone konektor Cat. 6E UTP RJ45 zařezávací</t>
  </si>
  <si>
    <t>Praktik zásuvka 2-násobná průběžná přepěťová IP44 bílá</t>
  </si>
  <si>
    <t>Hlídač pohybu 360° mikrovlné ROLF JQ-L IP20</t>
  </si>
  <si>
    <t>Videx domovní telefon . Audio/video modul, 2x tlačítko, krabice do zateplení na 2 moduly, zaslepovací prosvětlený modul,
 kryt proti dešti, zdroj, distributor pro 6 účastníků, upevňovací modul 7" LCD barevný videotelefon</t>
  </si>
  <si>
    <t>Montážní práce</t>
  </si>
  <si>
    <t>hod</t>
  </si>
  <si>
    <t>Celkem - PAVILON 3</t>
  </si>
  <si>
    <t>CENOVÁ NABÍDKA Pavilon 3 - MŠ Masarykova, Kolín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</si>
</sst>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7" fillId="0" borderId="0" xfId="0" applyFont="1"/>
    <xf numFmtId="0" fontId="9" fillId="0" borderId="0" xfId="0" applyFont="1"/>
    <xf numFmtId="14" fontId="6" fillId="0" borderId="0" xfId="0" applyNumberFormat="1" applyFont="1"/>
    <xf numFmtId="0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Fill="1" applyBorder="1"/>
    <xf numFmtId="0" fontId="5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6" fillId="2" borderId="0" xfId="0" applyFont="1" applyFill="1"/>
    <xf numFmtId="0" fontId="0" fillId="2" borderId="0" xfId="0" applyFill="1"/>
    <xf numFmtId="0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/>
    <xf numFmtId="0" fontId="4" fillId="0" borderId="2" xfId="0" applyNumberFormat="1" applyFont="1" applyBorder="1"/>
    <xf numFmtId="0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5" fillId="2" borderId="3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4" fontId="5" fillId="2" borderId="5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01.00390625" style="0" customWidth="1"/>
    <col min="2" max="2" width="13.421875" style="2" bestFit="1" customWidth="1"/>
    <col min="3" max="3" width="13.57421875" style="2" customWidth="1"/>
    <col min="4" max="4" width="16.421875" style="0" bestFit="1" customWidth="1"/>
    <col min="5" max="5" width="19.28125" style="0" customWidth="1"/>
    <col min="6" max="6" width="18.8515625" style="0" customWidth="1"/>
    <col min="7" max="7" width="21.57421875" style="0" customWidth="1"/>
  </cols>
  <sheetData>
    <row r="2" spans="1:7" ht="28.5">
      <c r="A2" s="8" t="s">
        <v>102</v>
      </c>
      <c r="G2" s="10"/>
    </row>
    <row r="4" spans="1:8" s="19" customFormat="1" ht="18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2"/>
    </row>
    <row r="5" spans="1:8" s="19" customFormat="1" ht="18">
      <c r="A5" s="13" t="s">
        <v>91</v>
      </c>
      <c r="B5" s="23"/>
      <c r="C5" s="23"/>
      <c r="D5" s="24"/>
      <c r="E5" s="24"/>
      <c r="F5" s="24"/>
      <c r="G5" s="24"/>
      <c r="H5" s="18"/>
    </row>
    <row r="6" spans="1:8" ht="15.75">
      <c r="A6" s="4" t="s">
        <v>45</v>
      </c>
      <c r="B6" s="5">
        <v>1</v>
      </c>
      <c r="C6" s="3" t="s">
        <v>7</v>
      </c>
      <c r="D6" s="6">
        <v>0</v>
      </c>
      <c r="E6" s="6">
        <f>B6*D6</f>
        <v>0</v>
      </c>
      <c r="F6" s="6">
        <f>E6*0.21</f>
        <v>0</v>
      </c>
      <c r="G6" s="7">
        <f>E6+F6</f>
        <v>0</v>
      </c>
      <c r="H6" s="1"/>
    </row>
    <row r="7" spans="1:8" ht="15.75">
      <c r="A7" s="4" t="s">
        <v>40</v>
      </c>
      <c r="B7" s="5">
        <v>1</v>
      </c>
      <c r="C7" s="3" t="s">
        <v>7</v>
      </c>
      <c r="D7" s="6">
        <v>0</v>
      </c>
      <c r="E7" s="6">
        <f aca="true" t="shared" si="0" ref="E7:E18">B7*D7</f>
        <v>0</v>
      </c>
      <c r="F7" s="6">
        <f aca="true" t="shared" si="1" ref="F7:F36">E7*0.21</f>
        <v>0</v>
      </c>
      <c r="G7" s="7">
        <f aca="true" t="shared" si="2" ref="G7:G29">E7+F7</f>
        <v>0</v>
      </c>
      <c r="H7" s="1"/>
    </row>
    <row r="8" spans="1:8" ht="15.75">
      <c r="A8" s="4" t="s">
        <v>10</v>
      </c>
      <c r="B8" s="5">
        <v>1</v>
      </c>
      <c r="C8" s="3" t="s">
        <v>7</v>
      </c>
      <c r="D8" s="6">
        <v>0</v>
      </c>
      <c r="E8" s="6">
        <f t="shared" si="0"/>
        <v>0</v>
      </c>
      <c r="F8" s="6">
        <f t="shared" si="1"/>
        <v>0</v>
      </c>
      <c r="G8" s="7">
        <f t="shared" si="2"/>
        <v>0</v>
      </c>
      <c r="H8" s="1"/>
    </row>
    <row r="9" spans="1:8" ht="15.75">
      <c r="A9" s="4" t="s">
        <v>46</v>
      </c>
      <c r="B9" s="5">
        <v>1</v>
      </c>
      <c r="C9" s="3" t="s">
        <v>7</v>
      </c>
      <c r="D9" s="6">
        <v>0</v>
      </c>
      <c r="E9" s="6">
        <f t="shared" si="0"/>
        <v>0</v>
      </c>
      <c r="F9" s="6">
        <f t="shared" si="1"/>
        <v>0</v>
      </c>
      <c r="G9" s="7">
        <f t="shared" si="2"/>
        <v>0</v>
      </c>
      <c r="H9" s="1"/>
    </row>
    <row r="10" spans="1:8" ht="15.75">
      <c r="A10" s="4" t="s">
        <v>47</v>
      </c>
      <c r="B10" s="5">
        <v>1</v>
      </c>
      <c r="C10" s="3" t="s">
        <v>7</v>
      </c>
      <c r="D10" s="6">
        <v>0</v>
      </c>
      <c r="E10" s="6">
        <f t="shared" si="0"/>
        <v>0</v>
      </c>
      <c r="F10" s="6">
        <f t="shared" si="1"/>
        <v>0</v>
      </c>
      <c r="G10" s="7">
        <f t="shared" si="2"/>
        <v>0</v>
      </c>
      <c r="H10" s="1"/>
    </row>
    <row r="11" spans="1:8" ht="15.75">
      <c r="A11" s="4" t="s">
        <v>49</v>
      </c>
      <c r="B11" s="5">
        <v>3</v>
      </c>
      <c r="C11" s="3" t="s">
        <v>7</v>
      </c>
      <c r="D11" s="6">
        <v>0</v>
      </c>
      <c r="E11" s="6">
        <f t="shared" si="0"/>
        <v>0</v>
      </c>
      <c r="F11" s="6">
        <f t="shared" si="1"/>
        <v>0</v>
      </c>
      <c r="G11" s="7">
        <f t="shared" si="2"/>
        <v>0</v>
      </c>
      <c r="H11" s="1"/>
    </row>
    <row r="12" spans="1:8" ht="15.75">
      <c r="A12" s="4" t="s">
        <v>75</v>
      </c>
      <c r="B12" s="5">
        <v>2</v>
      </c>
      <c r="C12" s="3" t="s">
        <v>7</v>
      </c>
      <c r="D12" s="6">
        <v>0</v>
      </c>
      <c r="E12" s="6">
        <f t="shared" si="0"/>
        <v>0</v>
      </c>
      <c r="F12" s="6">
        <f t="shared" si="1"/>
        <v>0</v>
      </c>
      <c r="G12" s="7">
        <f t="shared" si="2"/>
        <v>0</v>
      </c>
      <c r="H12" s="1"/>
    </row>
    <row r="13" spans="1:8" ht="15.75">
      <c r="A13" s="4" t="s">
        <v>48</v>
      </c>
      <c r="B13" s="5">
        <v>9</v>
      </c>
      <c r="C13" s="3" t="s">
        <v>7</v>
      </c>
      <c r="D13" s="6">
        <v>0</v>
      </c>
      <c r="E13" s="6">
        <f t="shared" si="0"/>
        <v>0</v>
      </c>
      <c r="F13" s="6">
        <f t="shared" si="1"/>
        <v>0</v>
      </c>
      <c r="G13" s="7">
        <f t="shared" si="2"/>
        <v>0</v>
      </c>
      <c r="H13" s="1"/>
    </row>
    <row r="14" spans="1:8" ht="15.75">
      <c r="A14" s="4" t="s">
        <v>43</v>
      </c>
      <c r="B14" s="5">
        <v>1</v>
      </c>
      <c r="C14" s="3" t="s">
        <v>7</v>
      </c>
      <c r="D14" s="6">
        <v>0</v>
      </c>
      <c r="E14" s="6">
        <f t="shared" si="0"/>
        <v>0</v>
      </c>
      <c r="F14" s="6">
        <f t="shared" si="1"/>
        <v>0</v>
      </c>
      <c r="G14" s="7">
        <f t="shared" si="2"/>
        <v>0</v>
      </c>
      <c r="H14" s="1"/>
    </row>
    <row r="15" spans="1:8" ht="15.75">
      <c r="A15" s="4" t="s">
        <v>44</v>
      </c>
      <c r="B15" s="5">
        <v>1</v>
      </c>
      <c r="C15" s="3" t="s">
        <v>7</v>
      </c>
      <c r="D15" s="6">
        <v>0</v>
      </c>
      <c r="E15" s="6">
        <f t="shared" si="0"/>
        <v>0</v>
      </c>
      <c r="F15" s="6">
        <f t="shared" si="1"/>
        <v>0</v>
      </c>
      <c r="G15" s="7">
        <f t="shared" si="2"/>
        <v>0</v>
      </c>
      <c r="H15" s="1"/>
    </row>
    <row r="16" spans="1:8" ht="15.75">
      <c r="A16" s="4" t="s">
        <v>39</v>
      </c>
      <c r="B16" s="5">
        <v>6</v>
      </c>
      <c r="C16" s="3" t="s">
        <v>7</v>
      </c>
      <c r="D16" s="6">
        <v>0</v>
      </c>
      <c r="E16" s="6">
        <f t="shared" si="0"/>
        <v>0</v>
      </c>
      <c r="F16" s="6">
        <f t="shared" si="1"/>
        <v>0</v>
      </c>
      <c r="G16" s="7">
        <f t="shared" si="2"/>
        <v>0</v>
      </c>
      <c r="H16" s="1"/>
    </row>
    <row r="17" spans="1:8" ht="15.75">
      <c r="A17" s="4" t="s">
        <v>76</v>
      </c>
      <c r="B17" s="5">
        <v>1</v>
      </c>
      <c r="C17" s="3" t="s">
        <v>7</v>
      </c>
      <c r="D17" s="6">
        <v>0</v>
      </c>
      <c r="E17" s="6">
        <f t="shared" si="0"/>
        <v>0</v>
      </c>
      <c r="F17" s="6">
        <f t="shared" si="1"/>
        <v>0</v>
      </c>
      <c r="G17" s="7">
        <f t="shared" si="2"/>
        <v>0</v>
      </c>
      <c r="H17" s="1"/>
    </row>
    <row r="18" spans="1:8" ht="15.75">
      <c r="A18" s="4" t="s">
        <v>8</v>
      </c>
      <c r="B18" s="5">
        <v>1</v>
      </c>
      <c r="C18" s="3" t="s">
        <v>9</v>
      </c>
      <c r="D18" s="6">
        <v>0</v>
      </c>
      <c r="E18" s="6">
        <f t="shared" si="0"/>
        <v>0</v>
      </c>
      <c r="F18" s="6">
        <f t="shared" si="1"/>
        <v>0</v>
      </c>
      <c r="G18" s="7">
        <f t="shared" si="2"/>
        <v>0</v>
      </c>
      <c r="H18" s="1"/>
    </row>
    <row r="19" spans="1:8" s="19" customFormat="1" ht="18">
      <c r="A19" s="13" t="s">
        <v>92</v>
      </c>
      <c r="B19" s="14"/>
      <c r="C19" s="15"/>
      <c r="D19" s="16"/>
      <c r="E19" s="16"/>
      <c r="F19" s="16"/>
      <c r="G19" s="17"/>
      <c r="H19" s="18"/>
    </row>
    <row r="20" spans="1:8" ht="15.75">
      <c r="A20" s="4" t="s">
        <v>77</v>
      </c>
      <c r="B20" s="5">
        <v>1</v>
      </c>
      <c r="C20" s="3" t="s">
        <v>7</v>
      </c>
      <c r="D20" s="6">
        <v>0</v>
      </c>
      <c r="E20" s="6">
        <f aca="true" t="shared" si="3" ref="E20:E29">B20*D20</f>
        <v>0</v>
      </c>
      <c r="F20" s="6">
        <f t="shared" si="1"/>
        <v>0</v>
      </c>
      <c r="G20" s="7">
        <f t="shared" si="2"/>
        <v>0</v>
      </c>
      <c r="H20" s="1"/>
    </row>
    <row r="21" spans="1:8" ht="15.75">
      <c r="A21" s="4" t="s">
        <v>40</v>
      </c>
      <c r="B21" s="5">
        <v>1</v>
      </c>
      <c r="C21" s="3" t="s">
        <v>7</v>
      </c>
      <c r="D21" s="6">
        <v>0</v>
      </c>
      <c r="E21" s="6">
        <f t="shared" si="3"/>
        <v>0</v>
      </c>
      <c r="F21" s="6">
        <f t="shared" si="1"/>
        <v>0</v>
      </c>
      <c r="G21" s="7">
        <f t="shared" si="2"/>
        <v>0</v>
      </c>
      <c r="H21" s="1"/>
    </row>
    <row r="22" spans="1:8" ht="15.75">
      <c r="A22" s="4" t="s">
        <v>10</v>
      </c>
      <c r="B22" s="5">
        <v>1</v>
      </c>
      <c r="C22" s="3" t="s">
        <v>7</v>
      </c>
      <c r="D22" s="6">
        <v>0</v>
      </c>
      <c r="E22" s="6">
        <f t="shared" si="3"/>
        <v>0</v>
      </c>
      <c r="F22" s="6">
        <f t="shared" si="1"/>
        <v>0</v>
      </c>
      <c r="G22" s="7">
        <f t="shared" si="2"/>
        <v>0</v>
      </c>
      <c r="H22" s="1"/>
    </row>
    <row r="23" spans="1:8" ht="15.75">
      <c r="A23" s="4" t="s">
        <v>41</v>
      </c>
      <c r="B23" s="5">
        <v>1</v>
      </c>
      <c r="C23" s="3" t="s">
        <v>7</v>
      </c>
      <c r="D23" s="6">
        <v>0</v>
      </c>
      <c r="E23" s="6">
        <f t="shared" si="3"/>
        <v>0</v>
      </c>
      <c r="F23" s="6">
        <f t="shared" si="1"/>
        <v>0</v>
      </c>
      <c r="G23" s="7">
        <f t="shared" si="2"/>
        <v>0</v>
      </c>
      <c r="H23" s="1"/>
    </row>
    <row r="24" spans="1:8" ht="15.75">
      <c r="A24" s="4" t="s">
        <v>78</v>
      </c>
      <c r="B24" s="5">
        <v>1</v>
      </c>
      <c r="C24" s="3" t="s">
        <v>7</v>
      </c>
      <c r="D24" s="6">
        <v>0</v>
      </c>
      <c r="E24" s="6">
        <f t="shared" si="3"/>
        <v>0</v>
      </c>
      <c r="F24" s="6">
        <f t="shared" si="1"/>
        <v>0</v>
      </c>
      <c r="G24" s="7">
        <f t="shared" si="2"/>
        <v>0</v>
      </c>
      <c r="H24" s="1"/>
    </row>
    <row r="25" spans="1:8" ht="15.75">
      <c r="A25" s="4" t="s">
        <v>79</v>
      </c>
      <c r="B25" s="5">
        <v>1</v>
      </c>
      <c r="C25" s="3" t="s">
        <v>7</v>
      </c>
      <c r="D25" s="6">
        <v>0</v>
      </c>
      <c r="E25" s="6">
        <f t="shared" si="3"/>
        <v>0</v>
      </c>
      <c r="F25" s="6">
        <f t="shared" si="1"/>
        <v>0</v>
      </c>
      <c r="G25" s="7">
        <f t="shared" si="2"/>
        <v>0</v>
      </c>
      <c r="H25" s="1"/>
    </row>
    <row r="26" spans="1:8" ht="15.75">
      <c r="A26" s="4" t="s">
        <v>44</v>
      </c>
      <c r="B26" s="5">
        <v>1</v>
      </c>
      <c r="C26" s="3" t="s">
        <v>7</v>
      </c>
      <c r="D26" s="6">
        <v>0</v>
      </c>
      <c r="E26" s="6">
        <f t="shared" si="3"/>
        <v>0</v>
      </c>
      <c r="F26" s="6">
        <f t="shared" si="1"/>
        <v>0</v>
      </c>
      <c r="G26" s="7">
        <f t="shared" si="2"/>
        <v>0</v>
      </c>
      <c r="H26" s="1"/>
    </row>
    <row r="27" spans="1:8" ht="15.75">
      <c r="A27" s="4" t="s">
        <v>39</v>
      </c>
      <c r="B27" s="5">
        <v>5</v>
      </c>
      <c r="C27" s="3" t="s">
        <v>7</v>
      </c>
      <c r="D27" s="6">
        <v>0</v>
      </c>
      <c r="E27" s="6">
        <f t="shared" si="3"/>
        <v>0</v>
      </c>
      <c r="F27" s="6">
        <f t="shared" si="1"/>
        <v>0</v>
      </c>
      <c r="G27" s="7">
        <f t="shared" si="2"/>
        <v>0</v>
      </c>
      <c r="H27" s="1"/>
    </row>
    <row r="28" spans="1:8" ht="15.75">
      <c r="A28" s="4" t="s">
        <v>42</v>
      </c>
      <c r="B28" s="5">
        <v>9</v>
      </c>
      <c r="C28" s="3" t="s">
        <v>7</v>
      </c>
      <c r="D28" s="6">
        <v>0</v>
      </c>
      <c r="E28" s="6">
        <f t="shared" si="3"/>
        <v>0</v>
      </c>
      <c r="F28" s="6">
        <f t="shared" si="1"/>
        <v>0</v>
      </c>
      <c r="G28" s="7">
        <f t="shared" si="2"/>
        <v>0</v>
      </c>
      <c r="H28" s="1"/>
    </row>
    <row r="29" spans="1:8" ht="15.75">
      <c r="A29" s="4" t="s">
        <v>8</v>
      </c>
      <c r="B29" s="5">
        <v>1</v>
      </c>
      <c r="C29" s="3" t="s">
        <v>9</v>
      </c>
      <c r="D29" s="6">
        <v>0</v>
      </c>
      <c r="E29" s="6">
        <f t="shared" si="3"/>
        <v>0</v>
      </c>
      <c r="F29" s="6">
        <f t="shared" si="1"/>
        <v>0</v>
      </c>
      <c r="G29" s="7">
        <f t="shared" si="2"/>
        <v>0</v>
      </c>
      <c r="H29" s="1"/>
    </row>
    <row r="30" spans="1:8" s="19" customFormat="1" ht="18">
      <c r="A30" s="13" t="s">
        <v>11</v>
      </c>
      <c r="B30" s="23"/>
      <c r="C30" s="23"/>
      <c r="D30" s="25"/>
      <c r="E30" s="16"/>
      <c r="F30" s="16"/>
      <c r="G30" s="17"/>
      <c r="H30" s="18"/>
    </row>
    <row r="31" spans="1:8" ht="15.75">
      <c r="A31" s="4" t="s">
        <v>50</v>
      </c>
      <c r="B31" s="5">
        <v>57</v>
      </c>
      <c r="C31" s="3" t="s">
        <v>7</v>
      </c>
      <c r="D31" s="6">
        <v>0</v>
      </c>
      <c r="E31" s="6">
        <f aca="true" t="shared" si="4" ref="E31:E36">B31*D31</f>
        <v>0</v>
      </c>
      <c r="F31" s="6">
        <f t="shared" si="1"/>
        <v>0</v>
      </c>
      <c r="G31" s="7">
        <f aca="true" t="shared" si="5" ref="G31:G36">E31+F31</f>
        <v>0</v>
      </c>
      <c r="H31" s="1"/>
    </row>
    <row r="32" spans="1:8" ht="15.75">
      <c r="A32" s="4" t="s">
        <v>51</v>
      </c>
      <c r="B32" s="5">
        <v>57</v>
      </c>
      <c r="C32" s="3" t="s">
        <v>7</v>
      </c>
      <c r="D32" s="6">
        <v>0</v>
      </c>
      <c r="E32" s="6">
        <f t="shared" si="4"/>
        <v>0</v>
      </c>
      <c r="F32" s="6">
        <f t="shared" si="1"/>
        <v>0</v>
      </c>
      <c r="G32" s="7">
        <f t="shared" si="5"/>
        <v>0</v>
      </c>
      <c r="H32" s="1"/>
    </row>
    <row r="33" spans="1:8" ht="15.75">
      <c r="A33" s="4" t="s">
        <v>52</v>
      </c>
      <c r="B33" s="5">
        <v>4</v>
      </c>
      <c r="C33" s="3" t="s">
        <v>7</v>
      </c>
      <c r="D33" s="6">
        <v>0</v>
      </c>
      <c r="E33" s="6">
        <f t="shared" si="4"/>
        <v>0</v>
      </c>
      <c r="F33" s="6">
        <f t="shared" si="1"/>
        <v>0</v>
      </c>
      <c r="G33" s="7">
        <f t="shared" si="5"/>
        <v>0</v>
      </c>
      <c r="H33" s="1"/>
    </row>
    <row r="34" spans="1:8" ht="15.75">
      <c r="A34" s="4" t="s">
        <v>53</v>
      </c>
      <c r="B34" s="5">
        <v>13</v>
      </c>
      <c r="C34" s="3" t="s">
        <v>7</v>
      </c>
      <c r="D34" s="6">
        <v>0</v>
      </c>
      <c r="E34" s="6">
        <f t="shared" si="4"/>
        <v>0</v>
      </c>
      <c r="F34" s="6">
        <f t="shared" si="1"/>
        <v>0</v>
      </c>
      <c r="G34" s="7">
        <f t="shared" si="5"/>
        <v>0</v>
      </c>
      <c r="H34" s="1"/>
    </row>
    <row r="35" spans="1:8" ht="15.75">
      <c r="A35" s="4" t="s">
        <v>94</v>
      </c>
      <c r="B35" s="5">
        <v>4</v>
      </c>
      <c r="C35" s="3" t="s">
        <v>7</v>
      </c>
      <c r="D35" s="6">
        <v>0</v>
      </c>
      <c r="E35" s="6">
        <f t="shared" si="4"/>
        <v>0</v>
      </c>
      <c r="F35" s="6">
        <f t="shared" si="1"/>
        <v>0</v>
      </c>
      <c r="G35" s="7">
        <f t="shared" si="5"/>
        <v>0</v>
      </c>
      <c r="H35" s="1"/>
    </row>
    <row r="36" spans="1:8" ht="15.75">
      <c r="A36" s="4" t="s">
        <v>80</v>
      </c>
      <c r="B36" s="5">
        <v>1</v>
      </c>
      <c r="C36" s="3" t="s">
        <v>7</v>
      </c>
      <c r="D36" s="6">
        <v>0</v>
      </c>
      <c r="E36" s="6">
        <f t="shared" si="4"/>
        <v>0</v>
      </c>
      <c r="F36" s="6">
        <f t="shared" si="1"/>
        <v>0</v>
      </c>
      <c r="G36" s="7">
        <f t="shared" si="5"/>
        <v>0</v>
      </c>
      <c r="H36" s="1"/>
    </row>
    <row r="37" spans="1:8" s="19" customFormat="1" ht="18">
      <c r="A37" s="13" t="s">
        <v>12</v>
      </c>
      <c r="B37" s="23"/>
      <c r="C37" s="23"/>
      <c r="D37" s="25"/>
      <c r="E37" s="16"/>
      <c r="F37" s="16"/>
      <c r="G37" s="17"/>
      <c r="H37" s="18"/>
    </row>
    <row r="38" spans="1:8" ht="15.75">
      <c r="A38" s="4" t="s">
        <v>81</v>
      </c>
      <c r="B38" s="3">
        <v>1</v>
      </c>
      <c r="C38" s="3" t="s">
        <v>7</v>
      </c>
      <c r="D38" s="6">
        <v>0</v>
      </c>
      <c r="E38" s="6">
        <f aca="true" t="shared" si="6" ref="E38:E55">B38*D38</f>
        <v>0</v>
      </c>
      <c r="F38" s="6">
        <f aca="true" t="shared" si="7" ref="F38:F76">E38*0.21</f>
        <v>0</v>
      </c>
      <c r="G38" s="7">
        <f aca="true" t="shared" si="8" ref="G38:G76">E38+F38</f>
        <v>0</v>
      </c>
      <c r="H38" s="1"/>
    </row>
    <row r="39" spans="1:8" ht="15.75">
      <c r="A39" s="4" t="s">
        <v>54</v>
      </c>
      <c r="B39" s="3">
        <v>39</v>
      </c>
      <c r="C39" s="3" t="s">
        <v>7</v>
      </c>
      <c r="D39" s="6">
        <v>0</v>
      </c>
      <c r="E39" s="6">
        <f t="shared" si="6"/>
        <v>0</v>
      </c>
      <c r="F39" s="6">
        <f t="shared" si="7"/>
        <v>0</v>
      </c>
      <c r="G39" s="7">
        <f t="shared" si="8"/>
        <v>0</v>
      </c>
      <c r="H39" s="1"/>
    </row>
    <row r="40" spans="1:8" ht="15.75">
      <c r="A40" s="4" t="s">
        <v>55</v>
      </c>
      <c r="B40" s="3">
        <v>7</v>
      </c>
      <c r="C40" s="3" t="s">
        <v>7</v>
      </c>
      <c r="D40" s="6">
        <v>0</v>
      </c>
      <c r="E40" s="6">
        <f t="shared" si="6"/>
        <v>0</v>
      </c>
      <c r="F40" s="6">
        <f t="shared" si="7"/>
        <v>0</v>
      </c>
      <c r="G40" s="7">
        <f t="shared" si="8"/>
        <v>0</v>
      </c>
      <c r="H40" s="1"/>
    </row>
    <row r="41" spans="1:8" ht="15.75">
      <c r="A41" s="4" t="s">
        <v>56</v>
      </c>
      <c r="B41" s="3">
        <v>3</v>
      </c>
      <c r="C41" s="3" t="s">
        <v>7</v>
      </c>
      <c r="D41" s="6">
        <v>0</v>
      </c>
      <c r="E41" s="6">
        <f t="shared" si="6"/>
        <v>0</v>
      </c>
      <c r="F41" s="6">
        <f t="shared" si="7"/>
        <v>0</v>
      </c>
      <c r="G41" s="7">
        <f t="shared" si="8"/>
        <v>0</v>
      </c>
      <c r="H41" s="1"/>
    </row>
    <row r="42" spans="1:8" ht="15.75">
      <c r="A42" s="4" t="s">
        <v>57</v>
      </c>
      <c r="B42" s="3">
        <v>12</v>
      </c>
      <c r="C42" s="3" t="s">
        <v>7</v>
      </c>
      <c r="D42" s="6">
        <v>0</v>
      </c>
      <c r="E42" s="6">
        <f t="shared" si="6"/>
        <v>0</v>
      </c>
      <c r="F42" s="6">
        <f t="shared" si="7"/>
        <v>0</v>
      </c>
      <c r="G42" s="7">
        <f t="shared" si="8"/>
        <v>0</v>
      </c>
      <c r="H42" s="1"/>
    </row>
    <row r="43" spans="1:8" ht="15.75">
      <c r="A43" s="4" t="s">
        <v>58</v>
      </c>
      <c r="B43" s="3">
        <v>10</v>
      </c>
      <c r="C43" s="3" t="s">
        <v>7</v>
      </c>
      <c r="D43" s="6">
        <v>0</v>
      </c>
      <c r="E43" s="6">
        <f t="shared" si="6"/>
        <v>0</v>
      </c>
      <c r="F43" s="6">
        <f t="shared" si="7"/>
        <v>0</v>
      </c>
      <c r="G43" s="7">
        <f t="shared" si="8"/>
        <v>0</v>
      </c>
      <c r="H43" s="1"/>
    </row>
    <row r="44" spans="1:8" ht="15.75">
      <c r="A44" s="4" t="s">
        <v>59</v>
      </c>
      <c r="B44" s="3">
        <v>6</v>
      </c>
      <c r="C44" s="3" t="s">
        <v>7</v>
      </c>
      <c r="D44" s="6">
        <v>0</v>
      </c>
      <c r="E44" s="6">
        <f t="shared" si="6"/>
        <v>0</v>
      </c>
      <c r="F44" s="6">
        <f t="shared" si="7"/>
        <v>0</v>
      </c>
      <c r="G44" s="7">
        <f t="shared" si="8"/>
        <v>0</v>
      </c>
      <c r="H44" s="1"/>
    </row>
    <row r="45" spans="1:8" ht="15.75">
      <c r="A45" s="4" t="s">
        <v>13</v>
      </c>
      <c r="B45" s="3">
        <v>24</v>
      </c>
      <c r="C45" s="3" t="s">
        <v>7</v>
      </c>
      <c r="D45" s="6">
        <v>0</v>
      </c>
      <c r="E45" s="6">
        <f t="shared" si="6"/>
        <v>0</v>
      </c>
      <c r="F45" s="6">
        <f t="shared" si="7"/>
        <v>0</v>
      </c>
      <c r="G45" s="7">
        <f t="shared" si="8"/>
        <v>0</v>
      </c>
      <c r="H45" s="1"/>
    </row>
    <row r="46" spans="1:8" ht="15.75">
      <c r="A46" s="4" t="s">
        <v>14</v>
      </c>
      <c r="B46" s="3">
        <v>24</v>
      </c>
      <c r="C46" s="3" t="s">
        <v>7</v>
      </c>
      <c r="D46" s="6">
        <v>0</v>
      </c>
      <c r="E46" s="6">
        <f t="shared" si="6"/>
        <v>0</v>
      </c>
      <c r="F46" s="6">
        <f t="shared" si="7"/>
        <v>0</v>
      </c>
      <c r="G46" s="7">
        <f t="shared" si="8"/>
        <v>0</v>
      </c>
      <c r="H46" s="1"/>
    </row>
    <row r="47" spans="1:8" ht="15.75">
      <c r="A47" s="4" t="s">
        <v>95</v>
      </c>
      <c r="B47" s="3">
        <v>24</v>
      </c>
      <c r="C47" s="3" t="s">
        <v>7</v>
      </c>
      <c r="D47" s="6">
        <v>0</v>
      </c>
      <c r="E47" s="6">
        <f t="shared" si="6"/>
        <v>0</v>
      </c>
      <c r="F47" s="6">
        <f t="shared" si="7"/>
        <v>0</v>
      </c>
      <c r="G47" s="7">
        <f t="shared" si="8"/>
        <v>0</v>
      </c>
      <c r="H47" s="1"/>
    </row>
    <row r="48" spans="1:8" ht="15.75">
      <c r="A48" s="4" t="s">
        <v>15</v>
      </c>
      <c r="B48" s="3">
        <v>6</v>
      </c>
      <c r="C48" s="3" t="s">
        <v>7</v>
      </c>
      <c r="D48" s="6">
        <v>0</v>
      </c>
      <c r="E48" s="6">
        <f t="shared" si="6"/>
        <v>0</v>
      </c>
      <c r="F48" s="6">
        <f t="shared" si="7"/>
        <v>0</v>
      </c>
      <c r="G48" s="7">
        <f t="shared" si="8"/>
        <v>0</v>
      </c>
      <c r="H48" s="1"/>
    </row>
    <row r="49" spans="1:8" ht="15.75">
      <c r="A49" s="4" t="s">
        <v>16</v>
      </c>
      <c r="B49" s="3">
        <v>24</v>
      </c>
      <c r="C49" s="3" t="s">
        <v>7</v>
      </c>
      <c r="D49" s="6">
        <v>0</v>
      </c>
      <c r="E49" s="6">
        <f t="shared" si="6"/>
        <v>0</v>
      </c>
      <c r="F49" s="6">
        <f t="shared" si="7"/>
        <v>0</v>
      </c>
      <c r="G49" s="7">
        <f t="shared" si="8"/>
        <v>0</v>
      </c>
      <c r="H49" s="1"/>
    </row>
    <row r="50" spans="1:8" ht="15.75">
      <c r="A50" s="4" t="s">
        <v>17</v>
      </c>
      <c r="B50" s="3">
        <v>16</v>
      </c>
      <c r="C50" s="3" t="s">
        <v>7</v>
      </c>
      <c r="D50" s="6">
        <v>0</v>
      </c>
      <c r="E50" s="6">
        <f t="shared" si="6"/>
        <v>0</v>
      </c>
      <c r="F50" s="6">
        <f t="shared" si="7"/>
        <v>0</v>
      </c>
      <c r="G50" s="7">
        <f t="shared" si="8"/>
        <v>0</v>
      </c>
      <c r="H50" s="1"/>
    </row>
    <row r="51" spans="1:8" ht="15.75">
      <c r="A51" s="4" t="s">
        <v>18</v>
      </c>
      <c r="B51" s="3">
        <v>10</v>
      </c>
      <c r="C51" s="3" t="s">
        <v>7</v>
      </c>
      <c r="D51" s="6">
        <v>0</v>
      </c>
      <c r="E51" s="6">
        <f t="shared" si="6"/>
        <v>0</v>
      </c>
      <c r="F51" s="6">
        <f t="shared" si="7"/>
        <v>0</v>
      </c>
      <c r="G51" s="7">
        <f t="shared" si="8"/>
        <v>0</v>
      </c>
      <c r="H51" s="1"/>
    </row>
    <row r="52" spans="1:8" ht="15.75">
      <c r="A52" s="4" t="s">
        <v>19</v>
      </c>
      <c r="B52" s="3">
        <v>2</v>
      </c>
      <c r="C52" s="3" t="s">
        <v>7</v>
      </c>
      <c r="D52" s="6">
        <v>0</v>
      </c>
      <c r="E52" s="6">
        <f t="shared" si="6"/>
        <v>0</v>
      </c>
      <c r="F52" s="6">
        <f t="shared" si="7"/>
        <v>0</v>
      </c>
      <c r="G52" s="7">
        <f t="shared" si="8"/>
        <v>0</v>
      </c>
      <c r="H52" s="1"/>
    </row>
    <row r="53" spans="1:8" ht="15.75">
      <c r="A53" s="4" t="s">
        <v>60</v>
      </c>
      <c r="B53" s="3">
        <v>6</v>
      </c>
      <c r="C53" s="3" t="s">
        <v>7</v>
      </c>
      <c r="D53" s="6">
        <v>0</v>
      </c>
      <c r="E53" s="6">
        <f t="shared" si="6"/>
        <v>0</v>
      </c>
      <c r="F53" s="6">
        <f t="shared" si="7"/>
        <v>0</v>
      </c>
      <c r="G53" s="7">
        <f t="shared" si="8"/>
        <v>0</v>
      </c>
      <c r="H53" s="1"/>
    </row>
    <row r="54" spans="1:7" ht="15.75">
      <c r="A54" s="12" t="s">
        <v>96</v>
      </c>
      <c r="B54" s="3">
        <v>1</v>
      </c>
      <c r="C54" s="3" t="s">
        <v>7</v>
      </c>
      <c r="D54" s="6">
        <v>0</v>
      </c>
      <c r="E54" s="6">
        <f t="shared" si="6"/>
        <v>0</v>
      </c>
      <c r="F54" s="6">
        <f t="shared" si="7"/>
        <v>0</v>
      </c>
      <c r="G54" s="7">
        <f t="shared" si="8"/>
        <v>0</v>
      </c>
    </row>
    <row r="55" spans="1:7" ht="15.75">
      <c r="A55" s="12" t="s">
        <v>97</v>
      </c>
      <c r="B55" s="3">
        <v>2</v>
      </c>
      <c r="C55" s="3" t="s">
        <v>7</v>
      </c>
      <c r="D55" s="6">
        <v>0</v>
      </c>
      <c r="E55" s="6">
        <f t="shared" si="6"/>
        <v>0</v>
      </c>
      <c r="F55" s="6">
        <f t="shared" si="7"/>
        <v>0</v>
      </c>
      <c r="G55" s="7">
        <f t="shared" si="8"/>
        <v>0</v>
      </c>
    </row>
    <row r="56" spans="1:8" s="19" customFormat="1" ht="18">
      <c r="A56" s="13" t="s">
        <v>93</v>
      </c>
      <c r="B56" s="15"/>
      <c r="C56" s="15"/>
      <c r="D56" s="16"/>
      <c r="E56" s="16"/>
      <c r="F56" s="16"/>
      <c r="G56" s="17"/>
      <c r="H56" s="18"/>
    </row>
    <row r="57" spans="1:8" ht="15.75">
      <c r="A57" s="4" t="s">
        <v>61</v>
      </c>
      <c r="B57" s="3">
        <v>3</v>
      </c>
      <c r="C57" s="3" t="s">
        <v>7</v>
      </c>
      <c r="D57" s="6">
        <v>0</v>
      </c>
      <c r="E57" s="6">
        <f aca="true" t="shared" si="9" ref="E57:E60">B57*D57</f>
        <v>0</v>
      </c>
      <c r="F57" s="6">
        <f aca="true" t="shared" si="10" ref="F57:F60">E57*0.21</f>
        <v>0</v>
      </c>
      <c r="G57" s="7">
        <f aca="true" t="shared" si="11" ref="G57:G60">E57+F57</f>
        <v>0</v>
      </c>
      <c r="H57" s="1"/>
    </row>
    <row r="58" spans="1:8" ht="26.25" customHeight="1">
      <c r="A58" s="11" t="s">
        <v>98</v>
      </c>
      <c r="B58" s="3">
        <v>1</v>
      </c>
      <c r="C58" s="3" t="s">
        <v>9</v>
      </c>
      <c r="D58" s="6">
        <v>0</v>
      </c>
      <c r="E58" s="6">
        <f t="shared" si="9"/>
        <v>0</v>
      </c>
      <c r="F58" s="6">
        <f t="shared" si="10"/>
        <v>0</v>
      </c>
      <c r="G58" s="7">
        <f t="shared" si="11"/>
        <v>0</v>
      </c>
      <c r="H58" s="1"/>
    </row>
    <row r="59" spans="1:8" ht="15.75">
      <c r="A59" s="4" t="s">
        <v>83</v>
      </c>
      <c r="B59" s="3">
        <v>3</v>
      </c>
      <c r="C59" s="3" t="s">
        <v>7</v>
      </c>
      <c r="D59" s="6">
        <v>0</v>
      </c>
      <c r="E59" s="6">
        <f t="shared" si="9"/>
        <v>0</v>
      </c>
      <c r="F59" s="6">
        <f t="shared" si="10"/>
        <v>0</v>
      </c>
      <c r="G59" s="7">
        <f t="shared" si="11"/>
        <v>0</v>
      </c>
      <c r="H59" s="1"/>
    </row>
    <row r="60" spans="1:8" ht="15.75">
      <c r="A60" s="4" t="s">
        <v>17</v>
      </c>
      <c r="B60" s="3">
        <v>3</v>
      </c>
      <c r="C60" s="3" t="s">
        <v>7</v>
      </c>
      <c r="D60" s="6">
        <v>0</v>
      </c>
      <c r="E60" s="6">
        <f t="shared" si="9"/>
        <v>0</v>
      </c>
      <c r="F60" s="6">
        <f t="shared" si="10"/>
        <v>0</v>
      </c>
      <c r="G60" s="7">
        <f t="shared" si="11"/>
        <v>0</v>
      </c>
      <c r="H60" s="1"/>
    </row>
    <row r="61" spans="1:8" s="19" customFormat="1" ht="18">
      <c r="A61" s="13" t="s">
        <v>20</v>
      </c>
      <c r="B61" s="23"/>
      <c r="C61" s="23"/>
      <c r="D61" s="25"/>
      <c r="E61" s="16"/>
      <c r="F61" s="16"/>
      <c r="G61" s="17"/>
      <c r="H61" s="18"/>
    </row>
    <row r="62" spans="1:8" ht="15.75">
      <c r="A62" s="4" t="s">
        <v>21</v>
      </c>
      <c r="B62" s="3">
        <v>610</v>
      </c>
      <c r="C62" s="3" t="s">
        <v>22</v>
      </c>
      <c r="D62" s="6">
        <v>0</v>
      </c>
      <c r="E62" s="6">
        <f aca="true" t="shared" si="12" ref="E62:E69">B62*D62</f>
        <v>0</v>
      </c>
      <c r="F62" s="6">
        <f t="shared" si="7"/>
        <v>0</v>
      </c>
      <c r="G62" s="7">
        <f t="shared" si="8"/>
        <v>0</v>
      </c>
      <c r="H62" s="1"/>
    </row>
    <row r="63" spans="1:8" ht="15.75">
      <c r="A63" s="4" t="s">
        <v>23</v>
      </c>
      <c r="B63" s="3">
        <v>40</v>
      </c>
      <c r="C63" s="3" t="s">
        <v>22</v>
      </c>
      <c r="D63" s="6">
        <v>0</v>
      </c>
      <c r="E63" s="6">
        <f t="shared" si="12"/>
        <v>0</v>
      </c>
      <c r="F63" s="6">
        <f t="shared" si="7"/>
        <v>0</v>
      </c>
      <c r="G63" s="7">
        <f t="shared" si="8"/>
        <v>0</v>
      </c>
      <c r="H63" s="1"/>
    </row>
    <row r="64" spans="1:8" ht="15.75">
      <c r="A64" s="4" t="s">
        <v>24</v>
      </c>
      <c r="B64" s="3">
        <v>500</v>
      </c>
      <c r="C64" s="3" t="s">
        <v>22</v>
      </c>
      <c r="D64" s="6">
        <v>0</v>
      </c>
      <c r="E64" s="6">
        <f t="shared" si="12"/>
        <v>0</v>
      </c>
      <c r="F64" s="6">
        <f t="shared" si="7"/>
        <v>0</v>
      </c>
      <c r="G64" s="7">
        <f t="shared" si="8"/>
        <v>0</v>
      </c>
      <c r="H64" s="1"/>
    </row>
    <row r="65" spans="1:8" ht="15.75">
      <c r="A65" s="4" t="s">
        <v>25</v>
      </c>
      <c r="B65" s="3">
        <v>45</v>
      </c>
      <c r="C65" s="3" t="s">
        <v>22</v>
      </c>
      <c r="D65" s="6">
        <v>0</v>
      </c>
      <c r="E65" s="6">
        <f t="shared" si="12"/>
        <v>0</v>
      </c>
      <c r="F65" s="6">
        <f t="shared" si="7"/>
        <v>0</v>
      </c>
      <c r="G65" s="7">
        <f t="shared" si="8"/>
        <v>0</v>
      </c>
      <c r="H65" s="1"/>
    </row>
    <row r="66" spans="1:8" ht="15.75">
      <c r="A66" s="4" t="s">
        <v>26</v>
      </c>
      <c r="B66" s="3">
        <v>10</v>
      </c>
      <c r="C66" s="3" t="s">
        <v>22</v>
      </c>
      <c r="D66" s="6">
        <v>0</v>
      </c>
      <c r="E66" s="6">
        <f t="shared" si="12"/>
        <v>0</v>
      </c>
      <c r="F66" s="6">
        <f t="shared" si="7"/>
        <v>0</v>
      </c>
      <c r="G66" s="7">
        <f t="shared" si="8"/>
        <v>0</v>
      </c>
      <c r="H66" s="1"/>
    </row>
    <row r="67" spans="1:8" ht="15.75">
      <c r="A67" s="4" t="s">
        <v>27</v>
      </c>
      <c r="B67" s="3">
        <v>40</v>
      </c>
      <c r="C67" s="3" t="s">
        <v>22</v>
      </c>
      <c r="D67" s="6">
        <v>0</v>
      </c>
      <c r="E67" s="6">
        <f t="shared" si="12"/>
        <v>0</v>
      </c>
      <c r="F67" s="6">
        <f t="shared" si="7"/>
        <v>0</v>
      </c>
      <c r="G67" s="7">
        <f t="shared" si="8"/>
        <v>0</v>
      </c>
      <c r="H67" s="1"/>
    </row>
    <row r="68" spans="1:8" ht="15.75">
      <c r="A68" s="4" t="s">
        <v>28</v>
      </c>
      <c r="B68" s="3">
        <v>20</v>
      </c>
      <c r="C68" s="3" t="s">
        <v>22</v>
      </c>
      <c r="D68" s="6">
        <v>0</v>
      </c>
      <c r="E68" s="6">
        <f t="shared" si="12"/>
        <v>0</v>
      </c>
      <c r="F68" s="6">
        <f t="shared" si="7"/>
        <v>0</v>
      </c>
      <c r="G68" s="7">
        <f t="shared" si="8"/>
        <v>0</v>
      </c>
      <c r="H68" s="1"/>
    </row>
    <row r="69" spans="1:8" ht="15.75">
      <c r="A69" s="4" t="s">
        <v>82</v>
      </c>
      <c r="B69" s="3">
        <v>1.5</v>
      </c>
      <c r="C69" s="3" t="s">
        <v>7</v>
      </c>
      <c r="D69" s="6">
        <v>0</v>
      </c>
      <c r="E69" s="6">
        <f t="shared" si="12"/>
        <v>0</v>
      </c>
      <c r="F69" s="6">
        <f t="shared" si="7"/>
        <v>0</v>
      </c>
      <c r="G69" s="7">
        <f t="shared" si="8"/>
        <v>0</v>
      </c>
      <c r="H69" s="1"/>
    </row>
    <row r="70" spans="1:8" s="19" customFormat="1" ht="18">
      <c r="A70" s="13" t="s">
        <v>30</v>
      </c>
      <c r="B70" s="15"/>
      <c r="C70" s="23"/>
      <c r="D70" s="25"/>
      <c r="E70" s="16"/>
      <c r="F70" s="16"/>
      <c r="G70" s="17"/>
      <c r="H70" s="18"/>
    </row>
    <row r="71" spans="1:8" ht="15.75">
      <c r="A71" s="4" t="s">
        <v>84</v>
      </c>
      <c r="B71" s="3" t="s">
        <v>88</v>
      </c>
      <c r="C71" s="3" t="s">
        <v>7</v>
      </c>
      <c r="D71" s="6">
        <v>0</v>
      </c>
      <c r="E71" s="6">
        <f aca="true" t="shared" si="13" ref="E71:E76">B71*D71</f>
        <v>0</v>
      </c>
      <c r="F71" s="6">
        <f t="shared" si="7"/>
        <v>0</v>
      </c>
      <c r="G71" s="7">
        <f t="shared" si="8"/>
        <v>0</v>
      </c>
      <c r="H71" s="1"/>
    </row>
    <row r="72" spans="1:8" ht="15.75">
      <c r="A72" s="4" t="s">
        <v>31</v>
      </c>
      <c r="B72" s="3" t="s">
        <v>87</v>
      </c>
      <c r="C72" s="3" t="s">
        <v>7</v>
      </c>
      <c r="D72" s="6">
        <v>0</v>
      </c>
      <c r="E72" s="6">
        <f t="shared" si="13"/>
        <v>0</v>
      </c>
      <c r="F72" s="6">
        <f t="shared" si="7"/>
        <v>0</v>
      </c>
      <c r="G72" s="7">
        <f t="shared" si="8"/>
        <v>0</v>
      </c>
      <c r="H72" s="1"/>
    </row>
    <row r="73" spans="1:8" ht="15.75">
      <c r="A73" s="4" t="s">
        <v>32</v>
      </c>
      <c r="B73" s="3" t="s">
        <v>89</v>
      </c>
      <c r="C73" s="3" t="s">
        <v>22</v>
      </c>
      <c r="D73" s="6">
        <v>0</v>
      </c>
      <c r="E73" s="6">
        <f t="shared" si="13"/>
        <v>0</v>
      </c>
      <c r="F73" s="6">
        <f t="shared" si="7"/>
        <v>0</v>
      </c>
      <c r="G73" s="7">
        <f t="shared" si="8"/>
        <v>0</v>
      </c>
      <c r="H73" s="1"/>
    </row>
    <row r="74" spans="1:8" ht="15.75">
      <c r="A74" s="4" t="s">
        <v>85</v>
      </c>
      <c r="B74" s="3" t="s">
        <v>90</v>
      </c>
      <c r="C74" s="3" t="s">
        <v>7</v>
      </c>
      <c r="D74" s="6">
        <v>0</v>
      </c>
      <c r="E74" s="6">
        <f t="shared" si="13"/>
        <v>0</v>
      </c>
      <c r="F74" s="6">
        <f t="shared" si="7"/>
        <v>0</v>
      </c>
      <c r="G74" s="7">
        <f t="shared" si="8"/>
        <v>0</v>
      </c>
      <c r="H74" s="1"/>
    </row>
    <row r="75" spans="1:8" ht="15.75">
      <c r="A75" s="4" t="s">
        <v>33</v>
      </c>
      <c r="B75" s="3">
        <v>120</v>
      </c>
      <c r="C75" s="3" t="s">
        <v>29</v>
      </c>
      <c r="D75" s="6">
        <v>0</v>
      </c>
      <c r="E75" s="6">
        <f t="shared" si="13"/>
        <v>0</v>
      </c>
      <c r="F75" s="6">
        <f t="shared" si="7"/>
        <v>0</v>
      </c>
      <c r="G75" s="7">
        <f t="shared" si="8"/>
        <v>0</v>
      </c>
      <c r="H75" s="1"/>
    </row>
    <row r="76" spans="1:8" ht="15.75">
      <c r="A76" s="4" t="s">
        <v>34</v>
      </c>
      <c r="B76" s="3">
        <v>1</v>
      </c>
      <c r="C76" s="3" t="s">
        <v>9</v>
      </c>
      <c r="D76" s="6">
        <v>0</v>
      </c>
      <c r="E76" s="6">
        <f t="shared" si="13"/>
        <v>0</v>
      </c>
      <c r="F76" s="6">
        <f t="shared" si="7"/>
        <v>0</v>
      </c>
      <c r="G76" s="7">
        <f t="shared" si="8"/>
        <v>0</v>
      </c>
      <c r="H76" s="1"/>
    </row>
    <row r="77" spans="1:8" s="19" customFormat="1" ht="18">
      <c r="A77" s="13" t="s">
        <v>74</v>
      </c>
      <c r="B77" s="15"/>
      <c r="C77" s="15"/>
      <c r="D77" s="16"/>
      <c r="E77" s="16"/>
      <c r="F77" s="16"/>
      <c r="G77" s="17"/>
      <c r="H77" s="18"/>
    </row>
    <row r="78" spans="1:7" ht="15.75">
      <c r="A78" s="4" t="s">
        <v>73</v>
      </c>
      <c r="B78" s="3">
        <v>1</v>
      </c>
      <c r="C78" s="3" t="s">
        <v>7</v>
      </c>
      <c r="D78" s="6">
        <v>0</v>
      </c>
      <c r="E78" s="6">
        <f aca="true" t="shared" si="14" ref="E78:E94">B78*D78</f>
        <v>0</v>
      </c>
      <c r="F78" s="6">
        <f aca="true" t="shared" si="15" ref="F78:F94">E78*0.21</f>
        <v>0</v>
      </c>
      <c r="G78" s="7">
        <f aca="true" t="shared" si="16" ref="G78:G94">E78+F78</f>
        <v>0</v>
      </c>
    </row>
    <row r="79" spans="1:7" ht="15.75">
      <c r="A79" s="4" t="s">
        <v>62</v>
      </c>
      <c r="B79" s="3">
        <v>1</v>
      </c>
      <c r="C79" s="3" t="s">
        <v>7</v>
      </c>
      <c r="D79" s="6">
        <v>0</v>
      </c>
      <c r="E79" s="6">
        <f t="shared" si="14"/>
        <v>0</v>
      </c>
      <c r="F79" s="6">
        <f t="shared" si="15"/>
        <v>0</v>
      </c>
      <c r="G79" s="7">
        <f t="shared" si="16"/>
        <v>0</v>
      </c>
    </row>
    <row r="80" spans="1:7" ht="15.75">
      <c r="A80" s="4" t="s">
        <v>63</v>
      </c>
      <c r="B80" s="3">
        <v>1</v>
      </c>
      <c r="C80" s="3" t="s">
        <v>7</v>
      </c>
      <c r="D80" s="6">
        <v>0</v>
      </c>
      <c r="E80" s="6">
        <f t="shared" si="14"/>
        <v>0</v>
      </c>
      <c r="F80" s="6">
        <f t="shared" si="15"/>
        <v>0</v>
      </c>
      <c r="G80" s="7">
        <f t="shared" si="16"/>
        <v>0</v>
      </c>
    </row>
    <row r="81" spans="1:7" ht="15.75">
      <c r="A81" s="4" t="s">
        <v>64</v>
      </c>
      <c r="B81" s="3">
        <v>1</v>
      </c>
      <c r="C81" s="3" t="s">
        <v>7</v>
      </c>
      <c r="D81" s="6">
        <v>0</v>
      </c>
      <c r="E81" s="6">
        <f t="shared" si="14"/>
        <v>0</v>
      </c>
      <c r="F81" s="6">
        <f t="shared" si="15"/>
        <v>0</v>
      </c>
      <c r="G81" s="7">
        <f t="shared" si="16"/>
        <v>0</v>
      </c>
    </row>
    <row r="82" spans="1:7" ht="15.75">
      <c r="A82" s="4" t="s">
        <v>65</v>
      </c>
      <c r="B82" s="3">
        <v>1</v>
      </c>
      <c r="C82" s="3" t="s">
        <v>7</v>
      </c>
      <c r="D82" s="6">
        <v>0</v>
      </c>
      <c r="E82" s="6">
        <f t="shared" si="14"/>
        <v>0</v>
      </c>
      <c r="F82" s="6">
        <f t="shared" si="15"/>
        <v>0</v>
      </c>
      <c r="G82" s="7">
        <f t="shared" si="16"/>
        <v>0</v>
      </c>
    </row>
    <row r="83" spans="1:7" ht="15.75">
      <c r="A83" s="4" t="s">
        <v>66</v>
      </c>
      <c r="B83" s="3">
        <v>1</v>
      </c>
      <c r="C83" s="3" t="s">
        <v>7</v>
      </c>
      <c r="D83" s="6">
        <v>0</v>
      </c>
      <c r="E83" s="6">
        <f t="shared" si="14"/>
        <v>0</v>
      </c>
      <c r="F83" s="6">
        <f t="shared" si="15"/>
        <v>0</v>
      </c>
      <c r="G83" s="7">
        <f t="shared" si="16"/>
        <v>0</v>
      </c>
    </row>
    <row r="84" spans="1:7" ht="15.75">
      <c r="A84" s="4" t="s">
        <v>67</v>
      </c>
      <c r="B84" s="3">
        <v>1</v>
      </c>
      <c r="C84" s="3" t="s">
        <v>7</v>
      </c>
      <c r="D84" s="6">
        <v>0</v>
      </c>
      <c r="E84" s="6">
        <f t="shared" si="14"/>
        <v>0</v>
      </c>
      <c r="F84" s="6">
        <f t="shared" si="15"/>
        <v>0</v>
      </c>
      <c r="G84" s="7">
        <f t="shared" si="16"/>
        <v>0</v>
      </c>
    </row>
    <row r="85" spans="1:7" ht="15.75">
      <c r="A85" s="4" t="s">
        <v>68</v>
      </c>
      <c r="B85" s="3">
        <v>20</v>
      </c>
      <c r="C85" s="3" t="s">
        <v>7</v>
      </c>
      <c r="D85" s="6">
        <v>0</v>
      </c>
      <c r="E85" s="6">
        <f t="shared" si="14"/>
        <v>0</v>
      </c>
      <c r="F85" s="6">
        <f t="shared" si="15"/>
        <v>0</v>
      </c>
      <c r="G85" s="7">
        <f t="shared" si="16"/>
        <v>0</v>
      </c>
    </row>
    <row r="86" spans="1:7" ht="15.75">
      <c r="A86" s="4" t="s">
        <v>69</v>
      </c>
      <c r="B86" s="3">
        <v>6</v>
      </c>
      <c r="C86" s="3" t="s">
        <v>7</v>
      </c>
      <c r="D86" s="6">
        <v>0</v>
      </c>
      <c r="E86" s="6">
        <f t="shared" si="14"/>
        <v>0</v>
      </c>
      <c r="F86" s="6">
        <f t="shared" si="15"/>
        <v>0</v>
      </c>
      <c r="G86" s="7">
        <f t="shared" si="16"/>
        <v>0</v>
      </c>
    </row>
    <row r="87" spans="1:7" ht="15.75">
      <c r="A87" s="4" t="s">
        <v>70</v>
      </c>
      <c r="B87" s="3">
        <v>1</v>
      </c>
      <c r="C87" s="3" t="s">
        <v>7</v>
      </c>
      <c r="D87" s="6">
        <v>0</v>
      </c>
      <c r="E87" s="6">
        <f t="shared" si="14"/>
        <v>0</v>
      </c>
      <c r="F87" s="6">
        <f t="shared" si="15"/>
        <v>0</v>
      </c>
      <c r="G87" s="7">
        <f t="shared" si="16"/>
        <v>0</v>
      </c>
    </row>
    <row r="88" spans="1:7" ht="15.75">
      <c r="A88" s="4" t="s">
        <v>71</v>
      </c>
      <c r="B88" s="3">
        <v>1</v>
      </c>
      <c r="C88" s="3" t="s">
        <v>72</v>
      </c>
      <c r="D88" s="6">
        <v>0</v>
      </c>
      <c r="E88" s="6">
        <f t="shared" si="14"/>
        <v>0</v>
      </c>
      <c r="F88" s="6">
        <f t="shared" si="15"/>
        <v>0</v>
      </c>
      <c r="G88" s="7">
        <f t="shared" si="16"/>
        <v>0</v>
      </c>
    </row>
    <row r="89" spans="1:7" ht="15.75">
      <c r="A89" s="4" t="s">
        <v>99</v>
      </c>
      <c r="B89" s="3">
        <v>630</v>
      </c>
      <c r="C89" s="3" t="s">
        <v>100</v>
      </c>
      <c r="D89" s="6">
        <v>0</v>
      </c>
      <c r="E89" s="6">
        <f t="shared" si="14"/>
        <v>0</v>
      </c>
      <c r="F89" s="6">
        <f t="shared" si="15"/>
        <v>0</v>
      </c>
      <c r="G89" s="7">
        <f t="shared" si="16"/>
        <v>0</v>
      </c>
    </row>
    <row r="90" spans="1:7" ht="15.75">
      <c r="A90" s="4" t="s">
        <v>86</v>
      </c>
      <c r="B90" s="3">
        <v>1</v>
      </c>
      <c r="C90" s="3" t="s">
        <v>9</v>
      </c>
      <c r="D90" s="6">
        <v>0</v>
      </c>
      <c r="E90" s="6">
        <f>B90*D90</f>
        <v>0</v>
      </c>
      <c r="F90" s="6">
        <f t="shared" si="15"/>
        <v>0</v>
      </c>
      <c r="G90" s="7">
        <f t="shared" si="16"/>
        <v>0</v>
      </c>
    </row>
    <row r="91" spans="1:7" ht="15.75">
      <c r="A91" s="4" t="s">
        <v>35</v>
      </c>
      <c r="B91" s="3">
        <v>1</v>
      </c>
      <c r="C91" s="3" t="s">
        <v>9</v>
      </c>
      <c r="D91" s="6">
        <v>0</v>
      </c>
      <c r="E91" s="6">
        <f t="shared" si="14"/>
        <v>0</v>
      </c>
      <c r="F91" s="6">
        <f t="shared" si="15"/>
        <v>0</v>
      </c>
      <c r="G91" s="7">
        <f t="shared" si="16"/>
        <v>0</v>
      </c>
    </row>
    <row r="92" spans="1:7" ht="15.75">
      <c r="A92" s="4" t="s">
        <v>36</v>
      </c>
      <c r="B92" s="3">
        <v>1</v>
      </c>
      <c r="C92" s="3" t="s">
        <v>9</v>
      </c>
      <c r="D92" s="6">
        <v>0</v>
      </c>
      <c r="E92" s="6">
        <f t="shared" si="14"/>
        <v>0</v>
      </c>
      <c r="F92" s="6">
        <f t="shared" si="15"/>
        <v>0</v>
      </c>
      <c r="G92" s="7">
        <f t="shared" si="16"/>
        <v>0</v>
      </c>
    </row>
    <row r="93" spans="1:7" ht="15.75">
      <c r="A93" s="4" t="s">
        <v>37</v>
      </c>
      <c r="B93" s="3">
        <v>15</v>
      </c>
      <c r="C93" s="3" t="s">
        <v>100</v>
      </c>
      <c r="D93" s="6">
        <v>0</v>
      </c>
      <c r="E93" s="6">
        <f t="shared" si="14"/>
        <v>0</v>
      </c>
      <c r="F93" s="6">
        <f t="shared" si="15"/>
        <v>0</v>
      </c>
      <c r="G93" s="7">
        <f t="shared" si="16"/>
        <v>0</v>
      </c>
    </row>
    <row r="94" spans="1:7" ht="16.5" thickBot="1">
      <c r="A94" s="26" t="s">
        <v>38</v>
      </c>
      <c r="B94" s="27">
        <v>1</v>
      </c>
      <c r="C94" s="27" t="s">
        <v>9</v>
      </c>
      <c r="D94" s="28">
        <v>0</v>
      </c>
      <c r="E94" s="28">
        <f t="shared" si="14"/>
        <v>0</v>
      </c>
      <c r="F94" s="28">
        <f t="shared" si="15"/>
        <v>0</v>
      </c>
      <c r="G94" s="29">
        <f t="shared" si="16"/>
        <v>0</v>
      </c>
    </row>
    <row r="95" spans="1:7" s="19" customFormat="1" ht="19.5" thickBot="1">
      <c r="A95" s="30" t="s">
        <v>101</v>
      </c>
      <c r="B95" s="31"/>
      <c r="C95" s="32"/>
      <c r="D95" s="33"/>
      <c r="E95" s="34">
        <f>SUM(E6:E94)</f>
        <v>0</v>
      </c>
      <c r="F95" s="34">
        <f>SUM(F6:F94)</f>
        <v>0</v>
      </c>
      <c r="G95" s="35">
        <f>SUM(G6:G94)</f>
        <v>0</v>
      </c>
    </row>
    <row r="97" ht="15">
      <c r="A97" s="9"/>
    </row>
  </sheetData>
  <printOptions/>
  <pageMargins left="0.25" right="0.25" top="0.25" bottom="0.25" header="0" footer="0"/>
  <pageSetup horizontalDpi="600" verticalDpi="600" orientation="landscape" paperSize="9" scale="64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2023-02-03T07:49:20Z</dcterms:created>
  <dcterms:modified xsi:type="dcterms:W3CDTF">2023-11-22T06:50:10Z</dcterms:modified>
  <cp:category/>
  <cp:version/>
  <cp:contentType/>
  <cp:contentStatus/>
</cp:coreProperties>
</file>