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Můj disk\Aktovka\FASP\Akce FASP\01423-MŠ Jeronýmová AB\"/>
    </mc:Choice>
  </mc:AlternateContent>
  <xr:revisionPtr revIDLastSave="0" documentId="13_ncr:1_{54F8974E-1B2F-4B04-8D37-E235211E0E2E}" xr6:coauthVersionLast="47" xr6:coauthVersionMax="47" xr10:uidLastSave="{00000000-0000-0000-0000-000000000000}"/>
  <bookViews>
    <workbookView xWindow="30648" yWindow="348" windowWidth="28176" windowHeight="15888" xr2:uid="{00000000-000D-0000-FFFF-FFFF00000000}"/>
  </bookViews>
  <sheets>
    <sheet name="Protokol" sheetId="3" r:id="rId1"/>
    <sheet name="Prostory" sheetId="4" r:id="rId2"/>
    <sheet name="A" sheetId="1" r:id="rId3"/>
    <sheet name="B" sheetId="2" r:id="rId4"/>
    <sheet name="C" sheetId="5" r:id="rId5"/>
  </sheets>
  <definedNames>
    <definedName name="_xlnm.Print_Area" localSheetId="0">Protokol!$A$1:$F$54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3" l="1"/>
  <c r="G41" i="3" l="1"/>
  <c r="F41" i="3"/>
  <c r="E41" i="3"/>
  <c r="G40" i="3"/>
  <c r="F40" i="3"/>
  <c r="E40" i="3"/>
  <c r="G38" i="3"/>
  <c r="F38" i="3"/>
  <c r="E38" i="3"/>
  <c r="G37" i="3"/>
  <c r="F37" i="3"/>
  <c r="E37" i="3"/>
  <c r="G36" i="3"/>
  <c r="F36" i="3"/>
  <c r="E36" i="3"/>
  <c r="H35" i="3"/>
  <c r="F35" i="3" s="1"/>
  <c r="G34" i="3"/>
  <c r="F34" i="3"/>
  <c r="E34" i="3"/>
  <c r="G31" i="3"/>
  <c r="G32" i="3"/>
  <c r="F32" i="3"/>
  <c r="F31" i="3"/>
  <c r="E32" i="3"/>
  <c r="E31" i="3"/>
  <c r="E35" i="3" l="1"/>
  <c r="G35" i="3"/>
  <c r="G30" i="3"/>
  <c r="F30" i="3"/>
  <c r="E30" i="3"/>
  <c r="G29" i="3"/>
  <c r="F29" i="3"/>
  <c r="G28" i="3"/>
  <c r="F28" i="3"/>
  <c r="G27" i="3"/>
  <c r="F27" i="3"/>
  <c r="G26" i="3" l="1"/>
  <c r="F26" i="3"/>
  <c r="G25" i="3"/>
  <c r="F25" i="3"/>
  <c r="E25" i="3"/>
  <c r="G22" i="3"/>
  <c r="G23" i="3"/>
  <c r="G24" i="3"/>
  <c r="F24" i="3"/>
  <c r="F23" i="3"/>
  <c r="F22" i="3"/>
  <c r="F21" i="3"/>
  <c r="G18" i="3"/>
  <c r="G19" i="3"/>
  <c r="F17" i="3"/>
  <c r="E17" i="3"/>
  <c r="F18" i="3"/>
  <c r="E18" i="3"/>
  <c r="D11" i="3"/>
  <c r="C11" i="3"/>
  <c r="E29" i="3"/>
  <c r="E28" i="3"/>
  <c r="E27" i="3"/>
  <c r="E26" i="3"/>
  <c r="E24" i="3"/>
  <c r="E23" i="3"/>
  <c r="E22" i="3"/>
  <c r="F19" i="3"/>
  <c r="G20" i="3"/>
  <c r="F20" i="3"/>
  <c r="G21" i="3"/>
  <c r="E21" i="3"/>
  <c r="E20" i="3"/>
  <c r="E19" i="3"/>
  <c r="G43" i="3" l="1"/>
  <c r="E1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 systému Windows</author>
  </authors>
  <commentList>
    <comment ref="G3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Nutno posoudit individuálně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 systému Windows</author>
  </authors>
  <commentList>
    <comment ref="C74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Uživatel systému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<sst xmlns="http://schemas.openxmlformats.org/spreadsheetml/2006/main" count="395" uniqueCount="352">
  <si>
    <t xml:space="preserve"> -60 /+5</t>
  </si>
  <si>
    <t xml:space="preserve"> -40/+5</t>
  </si>
  <si>
    <t xml:space="preserve"> -25/+5</t>
  </si>
  <si>
    <t xml:space="preserve"> -5/+40</t>
  </si>
  <si>
    <t xml:space="preserve"> +5/+40</t>
  </si>
  <si>
    <t xml:space="preserve"> +5/+60</t>
  </si>
  <si>
    <t xml:space="preserve"> -25/+55</t>
  </si>
  <si>
    <t xml:space="preserve"> -50/+40</t>
  </si>
  <si>
    <t>Teplota okolí</t>
  </si>
  <si>
    <t>Atmosferické podmínky</t>
  </si>
  <si>
    <t>Nadmořská výška</t>
  </si>
  <si>
    <t>Výskyt vody</t>
  </si>
  <si>
    <t>AA1</t>
  </si>
  <si>
    <t>AA2</t>
  </si>
  <si>
    <t>AA3</t>
  </si>
  <si>
    <t>AA4</t>
  </si>
  <si>
    <t>AA5</t>
  </si>
  <si>
    <t>AA6</t>
  </si>
  <si>
    <t>AA7</t>
  </si>
  <si>
    <t>AA8</t>
  </si>
  <si>
    <t>AB1</t>
  </si>
  <si>
    <t>AB2</t>
  </si>
  <si>
    <t>AB3</t>
  </si>
  <si>
    <t>AB4</t>
  </si>
  <si>
    <t>AB5</t>
  </si>
  <si>
    <t>AB6</t>
  </si>
  <si>
    <t>AB7</t>
  </si>
  <si>
    <t>AB8</t>
  </si>
  <si>
    <t>AC1</t>
  </si>
  <si>
    <t>AC2</t>
  </si>
  <si>
    <t>AD1</t>
  </si>
  <si>
    <t>AD2</t>
  </si>
  <si>
    <t>AD3</t>
  </si>
  <si>
    <t>AD4</t>
  </si>
  <si>
    <t>AD5</t>
  </si>
  <si>
    <t>AD6</t>
  </si>
  <si>
    <t>AD7</t>
  </si>
  <si>
    <t>AD8</t>
  </si>
  <si>
    <t>Pravděpodobnost výskytu vody je zanedbatelná</t>
  </si>
  <si>
    <t>Volně padající kapky</t>
  </si>
  <si>
    <t>Vodní tříšť</t>
  </si>
  <si>
    <t>Stříkající voda</t>
  </si>
  <si>
    <t>Tryskající voda</t>
  </si>
  <si>
    <t>Vlny</t>
  </si>
  <si>
    <t>Mělké ponoření</t>
  </si>
  <si>
    <t>Hluboké ponoření</t>
  </si>
  <si>
    <t>321.5</t>
  </si>
  <si>
    <t>Výskyt cizích pevných těles</t>
  </si>
  <si>
    <t>321.4</t>
  </si>
  <si>
    <t>AE1</t>
  </si>
  <si>
    <t>AE2</t>
  </si>
  <si>
    <t>AE3</t>
  </si>
  <si>
    <t>AE4</t>
  </si>
  <si>
    <t>AE5</t>
  </si>
  <si>
    <t>AE6</t>
  </si>
  <si>
    <t>Velmi malé předměty</t>
  </si>
  <si>
    <t>Zanedbatelný</t>
  </si>
  <si>
    <t>Lehká prašnost - vodivý prach</t>
  </si>
  <si>
    <t>Silná prašnost - nevodivý prach</t>
  </si>
  <si>
    <t>Silná prašnost - vodivý prach</t>
  </si>
  <si>
    <t>Množství ani povaha prachu nebo cizích těles jsou zanedbatelné</t>
  </si>
  <si>
    <t>Přítomnost cizích těles, která nejsou menší než 2,5 mm</t>
  </si>
  <si>
    <t>Přítomnost cizích těles, která nejsou menší než 1 mm</t>
  </si>
  <si>
    <t>Lehká prašnost - nevodivý prach</t>
  </si>
  <si>
    <t>Lehká vrstva prachu.  Spad prachu větší než 10 mg/m2 a né větší než 35 mg/m2 za den.</t>
  </si>
  <si>
    <t>Mírná prašnost - vodivý prach</t>
  </si>
  <si>
    <t>Mírná prašnost  - nevodivý prach</t>
  </si>
  <si>
    <t>Střední vrstva prachu.  Spad prachu větší než 35 mg/m2 a né větší než 350 mg/m2 za den.</t>
  </si>
  <si>
    <t>Silná vrstva prachu.  Spad prachu větší než 350 mg/m2 a né větší než 1000 mg/m2 za den.</t>
  </si>
  <si>
    <t>Malé předměty - jen malé napětí</t>
  </si>
  <si>
    <t xml:space="preserve">Malé předměty </t>
  </si>
  <si>
    <t>Velmi malé předměty  - jen malé napětí</t>
  </si>
  <si>
    <t>321.6</t>
  </si>
  <si>
    <t>321.8</t>
  </si>
  <si>
    <t>321.9</t>
  </si>
  <si>
    <t>321.10</t>
  </si>
  <si>
    <t>321.1</t>
  </si>
  <si>
    <t>321.2</t>
  </si>
  <si>
    <t>321.3</t>
  </si>
  <si>
    <t>AF1</t>
  </si>
  <si>
    <t>Atmosferický</t>
  </si>
  <si>
    <t>Občasný nebo příležitostný</t>
  </si>
  <si>
    <t>Trvalý</t>
  </si>
  <si>
    <t>AF2</t>
  </si>
  <si>
    <t>AF3</t>
  </si>
  <si>
    <t>AF4</t>
  </si>
  <si>
    <t>AG1</t>
  </si>
  <si>
    <t>AG2</t>
  </si>
  <si>
    <t>AG3</t>
  </si>
  <si>
    <t>Domácnosti a podobné prostory</t>
  </si>
  <si>
    <t>Běžné průmyslové prostory</t>
  </si>
  <si>
    <t>Těžké průmyslové prostory</t>
  </si>
  <si>
    <t>AH1</t>
  </si>
  <si>
    <t>AH3</t>
  </si>
  <si>
    <t>Vibrace mírné</t>
  </si>
  <si>
    <t>Vibrace střední</t>
  </si>
  <si>
    <t>Vibrace silné</t>
  </si>
  <si>
    <t xml:space="preserve"> </t>
  </si>
  <si>
    <t>Mechanické namahaní mírné</t>
  </si>
  <si>
    <t xml:space="preserve">Mechanické namahaní střední </t>
  </si>
  <si>
    <t>Mechanické namahaní silné</t>
  </si>
  <si>
    <t>Výskyt korozivních nebo znečišťujících látek</t>
  </si>
  <si>
    <t>Mechanické namahání - ráz</t>
  </si>
  <si>
    <t>321.7.1</t>
  </si>
  <si>
    <t>321.7.2</t>
  </si>
  <si>
    <t>Mechanické namahání - vibrace</t>
  </si>
  <si>
    <t>Výskyt rostlinstva nebo plísní</t>
  </si>
  <si>
    <t>Výskyt živočichů</t>
  </si>
  <si>
    <t>AK1</t>
  </si>
  <si>
    <t>AK2</t>
  </si>
  <si>
    <t>Bez nebezpečí</t>
  </si>
  <si>
    <t>Nebezpečný</t>
  </si>
  <si>
    <t>AL1</t>
  </si>
  <si>
    <t>AL2</t>
  </si>
  <si>
    <t>Není vážné nebezpečí růstu roslin nebo plísní</t>
  </si>
  <si>
    <t>Elektromagnetická, elektrostatická nebo ionizující působení</t>
  </si>
  <si>
    <t>AM1</t>
  </si>
  <si>
    <t>AM2</t>
  </si>
  <si>
    <t>AM3</t>
  </si>
  <si>
    <t>Zanedbatelné</t>
  </si>
  <si>
    <t>Unikající bludné proudy</t>
  </si>
  <si>
    <t>Elektromagnetismus</t>
  </si>
  <si>
    <t>AM4</t>
  </si>
  <si>
    <t>AM5</t>
  </si>
  <si>
    <t>AM6</t>
  </si>
  <si>
    <t>Ionizace</t>
  </si>
  <si>
    <t>Elektrostatika</t>
  </si>
  <si>
    <t>Indukce</t>
  </si>
  <si>
    <t>Sluneční záření nízké</t>
  </si>
  <si>
    <t>Sluneční záření střední</t>
  </si>
  <si>
    <t>Sluneční záření vysoké</t>
  </si>
  <si>
    <t>AN1</t>
  </si>
  <si>
    <t>AN2</t>
  </si>
  <si>
    <t>AN3</t>
  </si>
  <si>
    <t>AP1</t>
  </si>
  <si>
    <t>AP2</t>
  </si>
  <si>
    <t>AP3</t>
  </si>
  <si>
    <t>Seizmicita nízká</t>
  </si>
  <si>
    <t>Seizmicita střední</t>
  </si>
  <si>
    <t>Seizmicita silná</t>
  </si>
  <si>
    <t>AP4</t>
  </si>
  <si>
    <t>Seizmicita zanedbatelná</t>
  </si>
  <si>
    <t>321.11</t>
  </si>
  <si>
    <t>321.12</t>
  </si>
  <si>
    <t>321.13</t>
  </si>
  <si>
    <t>Sluneční záření</t>
  </si>
  <si>
    <t>Seismické účinky</t>
  </si>
  <si>
    <t>Bouřková činnost</t>
  </si>
  <si>
    <t>321.14</t>
  </si>
  <si>
    <t>321.15</t>
  </si>
  <si>
    <t>Pohyb vzduchu</t>
  </si>
  <si>
    <t>Vítr</t>
  </si>
  <si>
    <t>dle ČSN 33 2000-3, Stanovení základních charakteristik</t>
  </si>
  <si>
    <t>Stavba:</t>
  </si>
  <si>
    <t>Zatřídění prostoru:</t>
  </si>
  <si>
    <t>Účel prostoru:</t>
  </si>
  <si>
    <t>I</t>
  </si>
  <si>
    <t>Vnitřní prostory - plně klimatizovaná místa</t>
  </si>
  <si>
    <t>II</t>
  </si>
  <si>
    <t>Vnitřní prostory s trvalou regulací teploty</t>
  </si>
  <si>
    <t>III</t>
  </si>
  <si>
    <t>Vnitřní prostory s regulovanou teplotou</t>
  </si>
  <si>
    <t>IV</t>
  </si>
  <si>
    <t>Vnitřní prostory bez regulace teploty</t>
  </si>
  <si>
    <t>V</t>
  </si>
  <si>
    <t>Prostory pod přístřeškem</t>
  </si>
  <si>
    <t>Venkovní prostory</t>
  </si>
  <si>
    <t>VI</t>
  </si>
  <si>
    <t>Členění prostor</t>
  </si>
  <si>
    <t>Vnější činitel prostředí</t>
  </si>
  <si>
    <t>Rel. vhkost 3 až 100%</t>
  </si>
  <si>
    <t>Teplota -60 až +5</t>
  </si>
  <si>
    <t>Rel. vhkost 10 až 100%</t>
  </si>
  <si>
    <t>Teplota -40 až +5</t>
  </si>
  <si>
    <t>Teplota -25 až +5</t>
  </si>
  <si>
    <t>Vnitřní a vnější prostory s extrémně nízkou teplotou</t>
  </si>
  <si>
    <t>Vnitřní a vnější prostory s nízkou teplotou</t>
  </si>
  <si>
    <t>Rel. vhkost 5 až 95%</t>
  </si>
  <si>
    <t>Teplota -5 až +40</t>
  </si>
  <si>
    <t>Prostory chráněné před atmosfer. vlivy, bez reg. teploty a vlhkosti. Vytápění pro zvýšení teploty</t>
  </si>
  <si>
    <t>Rel. vhkost 15 až 100%</t>
  </si>
  <si>
    <t>Teplota +5 až +40</t>
  </si>
  <si>
    <t xml:space="preserve">Prostory chráněné před atmosfer. vlivy, s regulací teploty </t>
  </si>
  <si>
    <t>Teplota +5 až +60</t>
  </si>
  <si>
    <t>Venkovní prostory nechráněné před atm. vlivy s vysokou i nízkou teplotou</t>
  </si>
  <si>
    <t>Teplota -50 až +40</t>
  </si>
  <si>
    <t>Teplota -25 až +55</t>
  </si>
  <si>
    <t>Prostory chráněné před atmosfer. vlivy, bez regulace teploty a vlhkost. S otvory do venkovního prostředí</t>
  </si>
  <si>
    <t>Vnitřní a vnější prostory s extrémně vysokou teplotou, chráněné před chladem. Působení slunečního a tepelného záření</t>
  </si>
  <si>
    <t>&lt;=2000 m n.m.</t>
  </si>
  <si>
    <t>&gt; 2000m n.m.</t>
  </si>
  <si>
    <t>Zanedbatelný výskyt těles a prachu</t>
  </si>
  <si>
    <t>Trvalé vystavení velkému množství korozivních nebo znečištujících látek.</t>
  </si>
  <si>
    <t>Občasné nebo příležitostné korozivním nebo znečištujícím látkám při výrobě a užití těchto látek</t>
  </si>
  <si>
    <t>Přítomnost korozivních a znečištujících látek atmosferického původu je významná</t>
  </si>
  <si>
    <t>Množství a povaha korozivních nebo znečištujících látek není významná.</t>
  </si>
  <si>
    <t>Vážné nebezpečí růstu rostlin nebo plísní</t>
  </si>
  <si>
    <t>Není vážné nebezpečí výskytu živočichů</t>
  </si>
  <si>
    <t>Vážné nebezpečí výskytu hmyzu, ptáků nebo živočichů</t>
  </si>
  <si>
    <t>Bez škodlivých účinků unikajících proudů, elektromagnetického, ionizujícího, indukčního záření</t>
  </si>
  <si>
    <t>Škodlivé učinky unikajících proudů.</t>
  </si>
  <si>
    <t>Nebezpečný výskyt elektromagnetického záření.</t>
  </si>
  <si>
    <t>Nebezpečný výskyt ionizujícího záření.</t>
  </si>
  <si>
    <t>Nebezpečný výskyt elektrostatických polí.</t>
  </si>
  <si>
    <t>Nebezpečný výskyt indukovaných proudů.</t>
  </si>
  <si>
    <t>AQ1</t>
  </si>
  <si>
    <t>AQ2</t>
  </si>
  <si>
    <t>AQ3</t>
  </si>
  <si>
    <t>Bouřková činnost zanedbatelná</t>
  </si>
  <si>
    <t>Nepřímé ohrožení</t>
  </si>
  <si>
    <t>Přímé ohrožení</t>
  </si>
  <si>
    <t>Nebezpečí přímého uderu blesku ve venkovním prostředí v uzemích s vysokou bouřkovou činností</t>
  </si>
  <si>
    <t>Bouřkových dnů více 25 v roce. Ohrožení napájecích přívodu.</t>
  </si>
  <si>
    <t>Bouřkových dnů meně jak 25 v roce</t>
  </si>
  <si>
    <t>Pohyb vzduchu pomalý</t>
  </si>
  <si>
    <t>Pohyb vzduchu střední</t>
  </si>
  <si>
    <t>Pohyb vzduchu silný</t>
  </si>
  <si>
    <t>AR1</t>
  </si>
  <si>
    <t>AR2</t>
  </si>
  <si>
    <t>AR3</t>
  </si>
  <si>
    <t>&lt;= 1 m/s</t>
  </si>
  <si>
    <t>&gt; 1 m/s až &lt;= 5 m/s</t>
  </si>
  <si>
    <t>&gt; 5 m/s až &lt;= 10 m/s</t>
  </si>
  <si>
    <t>Vítr malý</t>
  </si>
  <si>
    <t>Vítr střední</t>
  </si>
  <si>
    <t>Vítr silný</t>
  </si>
  <si>
    <t>&lt;= 20 m/s</t>
  </si>
  <si>
    <t>&gt;20 m/s až &lt;= 30 m/s</t>
  </si>
  <si>
    <t>&gt;30 m/s až &lt;= 50 m/s</t>
  </si>
  <si>
    <t>BA1</t>
  </si>
  <si>
    <t>BA2</t>
  </si>
  <si>
    <t>BA3</t>
  </si>
  <si>
    <t>BA4</t>
  </si>
  <si>
    <t>BA5</t>
  </si>
  <si>
    <t>AS1</t>
  </si>
  <si>
    <t>AS2</t>
  </si>
  <si>
    <t>AS3</t>
  </si>
  <si>
    <t>Laici</t>
  </si>
  <si>
    <t>Děti</t>
  </si>
  <si>
    <t>Děti v místech pro ně učených</t>
  </si>
  <si>
    <t>Invalidé</t>
  </si>
  <si>
    <t>Poučené osoby</t>
  </si>
  <si>
    <t>Znalé osoby</t>
  </si>
  <si>
    <t>Osoby, které nejsou  fyzicky nebo duševně schopné - nemocní a staří lidé</t>
  </si>
  <si>
    <t>Běžní</t>
  </si>
  <si>
    <t>Nemocní</t>
  </si>
  <si>
    <t>Osoby, které jsou poučené osobami znalými nebo osoby, na které osoby znalé dohlížejí. Elektrické provozovny</t>
  </si>
  <si>
    <t>Osoby s technickým vzděláním nebo dostatečnou zkušeností, jež jim umožnuje se vyhnout nebezpečí způsobené elektřinou. Uzavřené elektrické provozovny.</t>
  </si>
  <si>
    <t>322.1</t>
  </si>
  <si>
    <t>Schopnost osob</t>
  </si>
  <si>
    <t>322.2</t>
  </si>
  <si>
    <t>Elektrický odpor lidského těla</t>
  </si>
  <si>
    <t>BB1</t>
  </si>
  <si>
    <t>BB2</t>
  </si>
  <si>
    <t>Vysoký odpor (suché podmínky)</t>
  </si>
  <si>
    <t>Normální odpor (standardní podmínky)</t>
  </si>
  <si>
    <t>Nízký odpor (vlhké podmínky)</t>
  </si>
  <si>
    <t>BB2, BB3*</t>
  </si>
  <si>
    <t>322.3</t>
  </si>
  <si>
    <t>Dotyk osob s poteciálem země</t>
  </si>
  <si>
    <t>Žádný dotyk</t>
  </si>
  <si>
    <t>Vyjimečný dotyk</t>
  </si>
  <si>
    <t>Častý dotyk</t>
  </si>
  <si>
    <t>Trvalý dotyk</t>
  </si>
  <si>
    <t>BC1</t>
  </si>
  <si>
    <t>BC2</t>
  </si>
  <si>
    <t>BC3</t>
  </si>
  <si>
    <t>BC4</t>
  </si>
  <si>
    <t>Osoby se obvykle nedotýkají cizích vodivých částí ani obvykle nestojí na vodivém podkladu.</t>
  </si>
  <si>
    <t>Osoby v nevodivém prostředí.</t>
  </si>
  <si>
    <t>Osoby se často dotýkají cizích vodivých částí nebo stojí na vodivém podkladu.</t>
  </si>
  <si>
    <t>Osoby se trvale dotýkají cizích vodivých částí a nemají možnost tento kontakt přerušit.</t>
  </si>
  <si>
    <t>322.4</t>
  </si>
  <si>
    <t>Podmínky úniku v případě nebezpečí</t>
  </si>
  <si>
    <t>BD1</t>
  </si>
  <si>
    <t>Malá hustota obsazení. Běžné budovy.</t>
  </si>
  <si>
    <t>Výškové budovy</t>
  </si>
  <si>
    <t>Obtížné podmínky pro únik. Malá hustota.</t>
  </si>
  <si>
    <t>BD2</t>
  </si>
  <si>
    <t>BD3</t>
  </si>
  <si>
    <t>Snadné podmínky pro únik. Malá hustota</t>
  </si>
  <si>
    <t>Velká hustota obsazení. Snadné podmínky pro únik</t>
  </si>
  <si>
    <t>Mista pro shromáždění veřejnosti.</t>
  </si>
  <si>
    <t>Výškové budovy pro veřejnost - hotely, nemocnice apod.</t>
  </si>
  <si>
    <t>Velká hustota obsazení. Obtížné podmínky pro únik.</t>
  </si>
  <si>
    <t>BD4</t>
  </si>
  <si>
    <t>322.5</t>
  </si>
  <si>
    <t>Povaha zpracovávaných nebo skladovaných látek</t>
  </si>
  <si>
    <t>BE1</t>
  </si>
  <si>
    <t>BE2</t>
  </si>
  <si>
    <t>BE3</t>
  </si>
  <si>
    <t>BE4</t>
  </si>
  <si>
    <t>Bez významného nebezpečí</t>
  </si>
  <si>
    <t>Nebezpečí požáru</t>
  </si>
  <si>
    <t>Nebezpečí požáru hořlavých hmot</t>
  </si>
  <si>
    <t>Nebezpečí požáru hořlavých prachů</t>
  </si>
  <si>
    <t>Nebezpečí požáru hořlavých kapalin</t>
  </si>
  <si>
    <t>BE2N1</t>
  </si>
  <si>
    <t>BE2N2</t>
  </si>
  <si>
    <t>BE2N3</t>
  </si>
  <si>
    <t>Nebezpečí výbuchu</t>
  </si>
  <si>
    <t>Nebezpečí výbuchu hořlavých prachů</t>
  </si>
  <si>
    <t>Nebezpečí výbuchu hořlavých par a plynů</t>
  </si>
  <si>
    <t>Nebezpečí kontaminace</t>
  </si>
  <si>
    <t>BE3N3</t>
  </si>
  <si>
    <t>BE3N2</t>
  </si>
  <si>
    <t>BE3N1</t>
  </si>
  <si>
    <t>Výroba, zpracování nebo skladování hořlavých materiálů nebo prachů. Stodoly, papírny, dřevozpracující provozy.</t>
  </si>
  <si>
    <t>Výroba, používání, zpracování nebo skladování dobře provzdušněných  částí hořlavých hmot. Hoblovačky, textilní a papírový odpad.</t>
  </si>
  <si>
    <t>Prostory, v nichž se usazuje hořlavý prach v vrstvě vyšší než 1 mm schopné šířit požár.</t>
  </si>
  <si>
    <t>CA1</t>
  </si>
  <si>
    <t>CA2</t>
  </si>
  <si>
    <t>Nehořlavé</t>
  </si>
  <si>
    <t>Hořlavé</t>
  </si>
  <si>
    <t>Budovy konstruované z nehořlavých materiálů.</t>
  </si>
  <si>
    <t>Budovy konstruované z hořlavých materiálů. Dřevěné stavby</t>
  </si>
  <si>
    <t>CB1</t>
  </si>
  <si>
    <t>323.1</t>
  </si>
  <si>
    <t>Stavební materiály</t>
  </si>
  <si>
    <t>323.2</t>
  </si>
  <si>
    <t>Konstrukce budov</t>
  </si>
  <si>
    <t>CB2</t>
  </si>
  <si>
    <t>CB3</t>
  </si>
  <si>
    <t>CB4</t>
  </si>
  <si>
    <t>Zanedbatelné nebezpečí</t>
  </si>
  <si>
    <t>Posun</t>
  </si>
  <si>
    <t>Poddajné nebo nestabilní</t>
  </si>
  <si>
    <t>Šíření ohně</t>
  </si>
  <si>
    <t>Konstrukce, které jsou slabé nebo se pohybují. Stany, nafukovací haly apod.</t>
  </si>
  <si>
    <t>Nebezpečí pohybu konstrukce. Budovy značné délky nebo postavené na nestabilní půdě.</t>
  </si>
  <si>
    <t>Budovy, jejíchž tvar a rozměry usnadNújí šíření ohně. Nucené větrání. Výškové budovy.</t>
  </si>
  <si>
    <t>Uvedené prostory byly vyhodnoceny jako:</t>
  </si>
  <si>
    <t>Uvedené vlivy posoudila komise složená z:</t>
  </si>
  <si>
    <t>Projektant elektro části:</t>
  </si>
  <si>
    <t>Revizní technik elektro:</t>
  </si>
  <si>
    <t>Uživatel prostor:</t>
  </si>
  <si>
    <t>Ing. Fidler Adam</t>
  </si>
  <si>
    <t>V Kolíně dne:</t>
  </si>
  <si>
    <t>Prostory v nichž se vyrábějí, používají, přečerpávají, zpracovávají nebo skladují hořlavé kapaliny, při teplotách kapalin nebo okolí o více než 10C nižších než je bod vzplanutí příslušné kapaliny.</t>
  </si>
  <si>
    <t>Nebezpečí nebo skladování výbušných látek včetně výskytu snadno zápalného prachu. Rafinerie, sklady uhlovodíků apod.</t>
  </si>
  <si>
    <t>Prostory v nichž hořlavý prach vzniká a rozviřuje se v takové míře, že je v ovzduší trvale nebo kde i za obvyklých provozních stavů muže vzniknout rozvířením výbušná koncentrace prachu v množství nebezpečném osobám a věcem.</t>
  </si>
  <si>
    <t>Bez významného nebezpečí.</t>
  </si>
  <si>
    <t>Prostory v nichž se vyrábějí, používají, zpracovávají nebo skladují hořlavé plyny nebo kapaliny, při teplotách vyšších než je jejich bod vzplanutí. Za nebezpečn výbuchem se kapaliny považují již při teplotách o 10C nižších než je jejich bod vzplanutí. Aerosoly a mlhy hořlavých kapalin I. a II. třídy jsou nebezpečné za všech teplot.</t>
  </si>
  <si>
    <t>Prostory v nichž se vyrábějí, používají, přečerpávají, zpracovávají nebo skladují výbušniny.</t>
  </si>
  <si>
    <t>Přítomnost nechráněných potravin, leků, nápojů apod.</t>
  </si>
  <si>
    <t>Prostory:</t>
  </si>
  <si>
    <t>Pešout Antonín</t>
  </si>
  <si>
    <t>PROTOKOL O URČENÍ VNĚJŠÍCH VLIVŮ 02321/1</t>
  </si>
  <si>
    <t>Veškeré vnitřní prostory s možným výskytem dětí</t>
  </si>
  <si>
    <t>Rekonstrukce elektroinstalace v MŠ Jeronýmova 772, Kolín 4, 28002</t>
  </si>
  <si>
    <t>Bc. Monika Šafránková - ředitelka MŠ</t>
  </si>
  <si>
    <t>Pavilon A+B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</si>
</sst>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/>
    <xf numFmtId="0" fontId="0" fillId="0" borderId="6" xfId="0" applyBorder="1"/>
    <xf numFmtId="0" fontId="7" fillId="0" borderId="0" xfId="0" applyFont="1"/>
    <xf numFmtId="0" fontId="8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14" fontId="8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/>
    <xf numFmtId="0" fontId="8" fillId="5" borderId="1" xfId="0" applyFont="1" applyFill="1" applyBorder="1" applyAlignment="1"/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0" fillId="0" borderId="1" xfId="0" applyBorder="1" applyAlignment="1"/>
    <xf numFmtId="0" fontId="0" fillId="0" borderId="3" xfId="0" applyBorder="1" applyAlignment="1"/>
    <xf numFmtId="0" fontId="0" fillId="0" borderId="2" xfId="0" applyBorder="1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4" borderId="1" xfId="0" applyFill="1" applyBorder="1" applyAlignment="1"/>
    <xf numFmtId="0" fontId="7" fillId="3" borderId="3" xfId="0" applyFont="1" applyFill="1" applyBorder="1" applyAlignment="1"/>
    <xf numFmtId="0" fontId="7" fillId="3" borderId="2" xfId="0" applyFont="1" applyFill="1" applyBorder="1" applyAlignment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$H$18" fmlaRange="A!$B$2:$D$9" sel="4" val="0"/>
</file>

<file path=xl/ctrlProps/ctrlProp10.xml><?xml version="1.0" encoding="utf-8"?>
<formControlPr xmlns="http://schemas.microsoft.com/office/spreadsheetml/2009/9/main" objectType="Drop" dropLines="3" dropStyle="combo" dx="16" fmlaLink="$H$28" fmlaRange="A!$B$70:$B$72" sel="1" val="0"/>
</file>

<file path=xl/ctrlProps/ctrlProp11.xml><?xml version="1.0" encoding="utf-8"?>
<formControlPr xmlns="http://schemas.microsoft.com/office/spreadsheetml/2009/9/main" objectType="Drop" dropLines="2" dropStyle="combo" dx="16" fmlaLink="$H$25" fmlaRange="A!$C$57:$D$58" sel="1" val="0"/>
</file>

<file path=xl/ctrlProps/ctrlProp12.xml><?xml version="1.0" encoding="utf-8"?>
<formControlPr xmlns="http://schemas.microsoft.com/office/spreadsheetml/2009/9/main" objectType="Drop" dropLines="2" dropStyle="combo" dx="16" fmlaLink="$H$26" fmlaRange="A!$C$60:$D$61" sel="1" val="0"/>
</file>

<file path=xl/ctrlProps/ctrlProp13.xml><?xml version="1.0" encoding="utf-8"?>
<formControlPr xmlns="http://schemas.microsoft.com/office/spreadsheetml/2009/9/main" objectType="Drop" dropLines="3" dropStyle="combo" dx="16" fmlaLink="$H$31" fmlaRange="A!$B$83:$B$85" sel="1" val="0"/>
</file>

<file path=xl/ctrlProps/ctrlProp14.xml><?xml version="1.0" encoding="utf-8"?>
<formControlPr xmlns="http://schemas.microsoft.com/office/spreadsheetml/2009/9/main" objectType="Drop" dropLines="4" dropStyle="combo" dx="16" fmlaLink="$H$36" fmlaRange="B!$B$9:$B$12" sel="2" val="0"/>
</file>

<file path=xl/ctrlProps/ctrlProp15.xml><?xml version="1.0" encoding="utf-8"?>
<formControlPr xmlns="http://schemas.microsoft.com/office/spreadsheetml/2009/9/main" objectType="Drop" dropLines="3" dropStyle="combo" dx="16" fmlaLink="$H$30" fmlaRange="A!$B$79:$B$81" sel="1" val="0"/>
</file>

<file path=xl/ctrlProps/ctrlProp16.xml><?xml version="1.0" encoding="utf-8"?>
<formControlPr xmlns="http://schemas.microsoft.com/office/spreadsheetml/2009/9/main" objectType="Drop" dropLines="6" dropStyle="combo" dx="16" fmlaLink="$H$11" fmlaRange="Prostory!$B$2:$B$7" sel="3" val="0"/>
</file>

<file path=xl/ctrlProps/ctrlProp17.xml><?xml version="1.0" encoding="utf-8"?>
<formControlPr xmlns="http://schemas.microsoft.com/office/spreadsheetml/2009/9/main" objectType="Drop" dropLines="3" dropStyle="combo" dx="16" fmlaLink="$H$32" fmlaRange="A!$B$87:$B$89" sel="1" val="0"/>
</file>

<file path=xl/ctrlProps/ctrlProp18.xml><?xml version="1.0" encoding="utf-8"?>
<formControlPr xmlns="http://schemas.microsoft.com/office/spreadsheetml/2009/9/main" objectType="Drop" dropLines="6" dropStyle="combo" dx="16" fmlaLink="$H$34" fmlaRange="B!$B$2:$B$7" sel="2" val="0"/>
</file>

<file path=xl/ctrlProps/ctrlProp19.xml><?xml version="1.0" encoding="utf-8"?>
<formControlPr xmlns="http://schemas.microsoft.com/office/spreadsheetml/2009/9/main" objectType="Drop" dropLines="4" dropStyle="combo" dx="16" fmlaLink="$H$37" fmlaRange="B!$B$14:$B$17" sel="1" val="0"/>
</file>

<file path=xl/ctrlProps/ctrlProp2.xml><?xml version="1.0" encoding="utf-8"?>
<formControlPr xmlns="http://schemas.microsoft.com/office/spreadsheetml/2009/9/main" objectType="Drop" dropLines="2" dropStyle="combo" dx="16" fmlaLink="$H$19" fmlaRange="A!$B$20:$B$21" sel="1" val="0"/>
</file>

<file path=xl/ctrlProps/ctrlProp20.xml><?xml version="1.0" encoding="utf-8"?>
<formControlPr xmlns="http://schemas.microsoft.com/office/spreadsheetml/2009/9/main" objectType="Drop" dropLines="10" dropStyle="combo" dx="16" fmlaLink="$H$38" fmlaRange="B!$B$19:$B$28" sel="1" val="0"/>
</file>

<file path=xl/ctrlProps/ctrlProp21.xml><?xml version="1.0" encoding="utf-8"?>
<formControlPr xmlns="http://schemas.microsoft.com/office/spreadsheetml/2009/9/main" objectType="Drop" dropLines="2" dropStyle="combo" dx="16" fmlaLink="$H$40" fmlaRange="'C'!$B$2:$B$3" sel="1" val="0"/>
</file>

<file path=xl/ctrlProps/ctrlProp22.xml><?xml version="1.0" encoding="utf-8"?>
<formControlPr xmlns="http://schemas.microsoft.com/office/spreadsheetml/2009/9/main" objectType="Drop" dropLines="4" dropStyle="combo" dx="16" fmlaLink="$H$41" fmlaRange="'C'!$B$5:$B$8" sel="1" val="0"/>
</file>

<file path=xl/ctrlProps/ctrlProp23.xml><?xml version="1.0" encoding="utf-8"?>
<formControlPr xmlns="http://schemas.microsoft.com/office/spreadsheetml/2009/9/main" objectType="Drop" dropStyle="combo" dx="16" fmlaLink="$H$17" fmlaRange="A!$B$2:$D$9" sel="4" val="0"/>
</file>

<file path=xl/ctrlProps/ctrlProp3.xml><?xml version="1.0" encoding="utf-8"?>
<formControlPr xmlns="http://schemas.microsoft.com/office/spreadsheetml/2009/9/main" objectType="Drop" dropStyle="combo" dx="16" fmlaLink="$H$20" fmlaRange="A!$B$23:$B$30" sel="1" val="0"/>
</file>

<file path=xl/ctrlProps/ctrlProp4.xml><?xml version="1.0" encoding="utf-8"?>
<formControlPr xmlns="http://schemas.microsoft.com/office/spreadsheetml/2009/9/main" objectType="Drop" dropLines="3" dropStyle="combo" dx="16" fmlaLink="$H$23" fmlaRange="A!$B$49:$B$51" sel="1" val="0"/>
</file>

<file path=xl/ctrlProps/ctrlProp5.xml><?xml version="1.0" encoding="utf-8"?>
<formControlPr xmlns="http://schemas.microsoft.com/office/spreadsheetml/2009/9/main" objectType="Drop" dropLines="6" dropStyle="combo" dx="16" fmlaLink="$H$27" fmlaRange="A!$B$63:$B$68" sel="1" val="0"/>
</file>

<file path=xl/ctrlProps/ctrlProp6.xml><?xml version="1.0" encoding="utf-8"?>
<formControlPr xmlns="http://schemas.microsoft.com/office/spreadsheetml/2009/9/main" objectType="Drop" dropLines="12" dropStyle="combo" dx="16" fmlaLink="$H$21" fmlaRange="A!$C$32:$C$42" sel="1" val="0"/>
</file>

<file path=xl/ctrlProps/ctrlProp7.xml><?xml version="1.0" encoding="utf-8"?>
<formControlPr xmlns="http://schemas.microsoft.com/office/spreadsheetml/2009/9/main" objectType="Drop" dropLines="4" dropStyle="combo" dx="16" fmlaLink="$H$29" fmlaRange="A!$B$74:$B$77" sel="1" val="0"/>
</file>

<file path=xl/ctrlProps/ctrlProp8.xml><?xml version="1.0" encoding="utf-8"?>
<formControlPr xmlns="http://schemas.microsoft.com/office/spreadsheetml/2009/9/main" objectType="Drop" dropLines="4" dropStyle="combo" dx="16" fmlaLink="$H$22" fmlaRange="A!$B$44:$B$47" sel="1" val="0"/>
</file>

<file path=xl/ctrlProps/ctrlProp9.xml><?xml version="1.0" encoding="utf-8"?>
<formControlPr xmlns="http://schemas.microsoft.com/office/spreadsheetml/2009/9/main" objectType="Drop" dropLines="3" dropStyle="combo" dx="16" fmlaLink="$H$24" fmlaRange="A!$B$53:$B$55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17</xdr:row>
          <xdr:rowOff>152400</xdr:rowOff>
        </xdr:from>
        <xdr:to>
          <xdr:col>19</xdr:col>
          <xdr:colOff>487680</xdr:colOff>
          <xdr:row>17</xdr:row>
          <xdr:rowOff>373380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18</xdr:row>
          <xdr:rowOff>83820</xdr:rowOff>
        </xdr:from>
        <xdr:to>
          <xdr:col>10</xdr:col>
          <xdr:colOff>220980</xdr:colOff>
          <xdr:row>18</xdr:row>
          <xdr:rowOff>297180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19</xdr:row>
          <xdr:rowOff>137160</xdr:rowOff>
        </xdr:from>
        <xdr:to>
          <xdr:col>11</xdr:col>
          <xdr:colOff>556260</xdr:colOff>
          <xdr:row>19</xdr:row>
          <xdr:rowOff>335280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22</xdr:row>
          <xdr:rowOff>99060</xdr:rowOff>
        </xdr:from>
        <xdr:to>
          <xdr:col>10</xdr:col>
          <xdr:colOff>541020</xdr:colOff>
          <xdr:row>22</xdr:row>
          <xdr:rowOff>297180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26</xdr:row>
          <xdr:rowOff>76200</xdr:rowOff>
        </xdr:from>
        <xdr:to>
          <xdr:col>10</xdr:col>
          <xdr:colOff>259080</xdr:colOff>
          <xdr:row>26</xdr:row>
          <xdr:rowOff>289560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83820</xdr:rowOff>
        </xdr:from>
        <xdr:to>
          <xdr:col>15</xdr:col>
          <xdr:colOff>441960</xdr:colOff>
          <xdr:row>20</xdr:row>
          <xdr:rowOff>297180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28</xdr:row>
          <xdr:rowOff>45720</xdr:rowOff>
        </xdr:from>
        <xdr:to>
          <xdr:col>10</xdr:col>
          <xdr:colOff>251460</xdr:colOff>
          <xdr:row>28</xdr:row>
          <xdr:rowOff>259080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21</xdr:row>
          <xdr:rowOff>114300</xdr:rowOff>
        </xdr:from>
        <xdr:to>
          <xdr:col>10</xdr:col>
          <xdr:colOff>259080</xdr:colOff>
          <xdr:row>21</xdr:row>
          <xdr:rowOff>327660</xdr:rowOff>
        </xdr:to>
        <xdr:sp macro="" textlink="">
          <xdr:nvSpPr>
            <xdr:cNvPr id="3081" name="Drop Down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0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23</xdr:row>
          <xdr:rowOff>99060</xdr:rowOff>
        </xdr:from>
        <xdr:to>
          <xdr:col>10</xdr:col>
          <xdr:colOff>236220</xdr:colOff>
          <xdr:row>23</xdr:row>
          <xdr:rowOff>304800</xdr:rowOff>
        </xdr:to>
        <xdr:sp macro="" textlink="">
          <xdr:nvSpPr>
            <xdr:cNvPr id="3082" name="Drop Down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27</xdr:row>
          <xdr:rowOff>83820</xdr:rowOff>
        </xdr:from>
        <xdr:to>
          <xdr:col>10</xdr:col>
          <xdr:colOff>251460</xdr:colOff>
          <xdr:row>27</xdr:row>
          <xdr:rowOff>297180</xdr:rowOff>
        </xdr:to>
        <xdr:sp macro="" textlink="">
          <xdr:nvSpPr>
            <xdr:cNvPr id="3083" name="Drop Down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0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24</xdr:row>
          <xdr:rowOff>99060</xdr:rowOff>
        </xdr:from>
        <xdr:to>
          <xdr:col>11</xdr:col>
          <xdr:colOff>571500</xdr:colOff>
          <xdr:row>24</xdr:row>
          <xdr:rowOff>312420</xdr:rowOff>
        </xdr:to>
        <xdr:sp macro="" textlink="">
          <xdr:nvSpPr>
            <xdr:cNvPr id="3084" name="Drop Down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0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25</xdr:row>
          <xdr:rowOff>76200</xdr:rowOff>
        </xdr:from>
        <xdr:to>
          <xdr:col>11</xdr:col>
          <xdr:colOff>563880</xdr:colOff>
          <xdr:row>25</xdr:row>
          <xdr:rowOff>297180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30</xdr:row>
          <xdr:rowOff>83820</xdr:rowOff>
        </xdr:from>
        <xdr:to>
          <xdr:col>10</xdr:col>
          <xdr:colOff>213360</xdr:colOff>
          <xdr:row>30</xdr:row>
          <xdr:rowOff>297180</xdr:rowOff>
        </xdr:to>
        <xdr:sp macro="" textlink="">
          <xdr:nvSpPr>
            <xdr:cNvPr id="3087" name="Drop Down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0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99060</xdr:rowOff>
        </xdr:from>
        <xdr:to>
          <xdr:col>10</xdr:col>
          <xdr:colOff>228600</xdr:colOff>
          <xdr:row>35</xdr:row>
          <xdr:rowOff>304800</xdr:rowOff>
        </xdr:to>
        <xdr:sp macro="" textlink="">
          <xdr:nvSpPr>
            <xdr:cNvPr id="3089" name="Drop Down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29</xdr:row>
          <xdr:rowOff>99060</xdr:rowOff>
        </xdr:from>
        <xdr:to>
          <xdr:col>11</xdr:col>
          <xdr:colOff>297180</xdr:colOff>
          <xdr:row>29</xdr:row>
          <xdr:rowOff>327660</xdr:rowOff>
        </xdr:to>
        <xdr:sp macro="" textlink="">
          <xdr:nvSpPr>
            <xdr:cNvPr id="3090" name="Drop Down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0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182880</xdr:rowOff>
        </xdr:from>
        <xdr:to>
          <xdr:col>10</xdr:col>
          <xdr:colOff>228600</xdr:colOff>
          <xdr:row>9</xdr:row>
          <xdr:rowOff>152400</xdr:rowOff>
        </xdr:to>
        <xdr:sp macro="" textlink="">
          <xdr:nvSpPr>
            <xdr:cNvPr id="3092" name="Drop Down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31</xdr:row>
          <xdr:rowOff>76200</xdr:rowOff>
        </xdr:from>
        <xdr:to>
          <xdr:col>10</xdr:col>
          <xdr:colOff>236220</xdr:colOff>
          <xdr:row>31</xdr:row>
          <xdr:rowOff>289560</xdr:rowOff>
        </xdr:to>
        <xdr:sp macro="" textlink="">
          <xdr:nvSpPr>
            <xdr:cNvPr id="3093" name="Drop Down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33</xdr:row>
          <xdr:rowOff>76200</xdr:rowOff>
        </xdr:from>
        <xdr:to>
          <xdr:col>10</xdr:col>
          <xdr:colOff>251460</xdr:colOff>
          <xdr:row>33</xdr:row>
          <xdr:rowOff>289560</xdr:rowOff>
        </xdr:to>
        <xdr:sp macro="" textlink="">
          <xdr:nvSpPr>
            <xdr:cNvPr id="3099" name="Drop Down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0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99060</xdr:rowOff>
        </xdr:from>
        <xdr:to>
          <xdr:col>12</xdr:col>
          <xdr:colOff>220980</xdr:colOff>
          <xdr:row>36</xdr:row>
          <xdr:rowOff>297180</xdr:rowOff>
        </xdr:to>
        <xdr:sp macro="" textlink="">
          <xdr:nvSpPr>
            <xdr:cNvPr id="3101" name="Drop Down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0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99060</xdr:rowOff>
        </xdr:from>
        <xdr:to>
          <xdr:col>12</xdr:col>
          <xdr:colOff>220980</xdr:colOff>
          <xdr:row>37</xdr:row>
          <xdr:rowOff>297180</xdr:rowOff>
        </xdr:to>
        <xdr:sp macro="" textlink="">
          <xdr:nvSpPr>
            <xdr:cNvPr id="3102" name="Drop Down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0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99060</xdr:rowOff>
        </xdr:from>
        <xdr:to>
          <xdr:col>12</xdr:col>
          <xdr:colOff>220980</xdr:colOff>
          <xdr:row>39</xdr:row>
          <xdr:rowOff>297180</xdr:rowOff>
        </xdr:to>
        <xdr:sp macro="" textlink="">
          <xdr:nvSpPr>
            <xdr:cNvPr id="3104" name="Drop Down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0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99060</xdr:rowOff>
        </xdr:from>
        <xdr:to>
          <xdr:col>12</xdr:col>
          <xdr:colOff>220980</xdr:colOff>
          <xdr:row>40</xdr:row>
          <xdr:rowOff>297180</xdr:rowOff>
        </xdr:to>
        <xdr:sp macro="" textlink="">
          <xdr:nvSpPr>
            <xdr:cNvPr id="3106" name="Drop Down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0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16</xdr:row>
          <xdr:rowOff>68580</xdr:rowOff>
        </xdr:from>
        <xdr:to>
          <xdr:col>19</xdr:col>
          <xdr:colOff>480060</xdr:colOff>
          <xdr:row>16</xdr:row>
          <xdr:rowOff>289560</xdr:rowOff>
        </xdr:to>
        <xdr:sp macro="" textlink="">
          <xdr:nvSpPr>
            <xdr:cNvPr id="3107" name="Drop Down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0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52"/>
  <sheetViews>
    <sheetView tabSelected="1" topLeftCell="B43" zoomScaleNormal="100" workbookViewId="0">
      <selection activeCell="D14" sqref="D14"/>
    </sheetView>
  </sheetViews>
  <sheetFormatPr defaultRowHeight="14.4" x14ac:dyDescent="0.3"/>
  <cols>
    <col min="1" max="1" width="4.109375" customWidth="1"/>
    <col min="2" max="2" width="24.44140625" customWidth="1"/>
    <col min="3" max="3" width="10.5546875" customWidth="1"/>
    <col min="4" max="4" width="52" customWidth="1"/>
    <col min="5" max="5" width="10.33203125" customWidth="1"/>
    <col min="6" max="6" width="68.109375" customWidth="1"/>
    <col min="7" max="7" width="5.88671875" customWidth="1"/>
    <col min="8" max="8" width="5.44140625" customWidth="1"/>
  </cols>
  <sheetData>
    <row r="2" spans="2:8" ht="23.4" x14ac:dyDescent="0.45">
      <c r="B2" s="25" t="s">
        <v>347</v>
      </c>
      <c r="C2" s="25"/>
      <c r="D2" s="26"/>
      <c r="E2" s="26"/>
      <c r="F2" s="26"/>
    </row>
    <row r="3" spans="2:8" ht="15.6" x14ac:dyDescent="0.3">
      <c r="B3" s="27" t="s">
        <v>152</v>
      </c>
      <c r="C3" s="27"/>
      <c r="D3" s="27"/>
      <c r="E3" s="27"/>
      <c r="F3" s="27"/>
    </row>
    <row r="4" spans="2:8" ht="10.5" customHeight="1" x14ac:dyDescent="0.3">
      <c r="B4" s="19"/>
      <c r="C4" s="19"/>
      <c r="D4" s="19"/>
      <c r="E4" s="19"/>
      <c r="F4" s="19"/>
    </row>
    <row r="5" spans="2:8" ht="18" x14ac:dyDescent="0.35">
      <c r="B5" s="15" t="s">
        <v>153</v>
      </c>
      <c r="C5" s="15"/>
      <c r="D5" s="28" t="s">
        <v>349</v>
      </c>
      <c r="E5" s="28"/>
      <c r="F5" s="28"/>
    </row>
    <row r="6" spans="2:8" ht="18.75" x14ac:dyDescent="0.3">
      <c r="B6" s="15"/>
      <c r="C6" s="15"/>
      <c r="D6" s="16"/>
      <c r="E6" s="16"/>
      <c r="F6" s="16"/>
    </row>
    <row r="7" spans="2:8" ht="18" x14ac:dyDescent="0.35">
      <c r="B7" s="15" t="s">
        <v>345</v>
      </c>
      <c r="C7" s="15"/>
      <c r="D7" s="28" t="s">
        <v>351</v>
      </c>
      <c r="E7" s="28"/>
      <c r="F7" s="28"/>
    </row>
    <row r="8" spans="2:8" ht="18.75" x14ac:dyDescent="0.3">
      <c r="B8" s="15"/>
      <c r="C8" s="15"/>
      <c r="D8" s="16"/>
      <c r="E8" s="16"/>
      <c r="F8" s="16"/>
    </row>
    <row r="9" spans="2:8" ht="18" x14ac:dyDescent="0.35">
      <c r="B9" s="15" t="s">
        <v>155</v>
      </c>
      <c r="C9" s="15"/>
      <c r="D9" s="28" t="s">
        <v>348</v>
      </c>
      <c r="E9" s="28"/>
      <c r="F9" s="28"/>
    </row>
    <row r="10" spans="2:8" ht="18.75" x14ac:dyDescent="0.3">
      <c r="B10" s="15"/>
      <c r="C10" s="15"/>
      <c r="D10" s="16"/>
      <c r="E10" s="16"/>
      <c r="F10" s="16"/>
    </row>
    <row r="11" spans="2:8" s="14" customFormat="1" ht="18" x14ac:dyDescent="0.35">
      <c r="B11" s="14" t="s">
        <v>154</v>
      </c>
      <c r="C11" s="20" t="str">
        <f>INDEX(Prostory!A2:A7,H11)</f>
        <v>III</v>
      </c>
      <c r="D11" s="29" t="str">
        <f>INDEX(Prostory!B2:B7,H11)</f>
        <v>Vnitřní prostory s regulovanou teplotou</v>
      </c>
      <c r="E11" s="29"/>
      <c r="F11" s="29"/>
      <c r="H11" s="14">
        <v>3</v>
      </c>
    </row>
    <row r="13" spans="2:8" ht="18" x14ac:dyDescent="0.35">
      <c r="B13" s="35" t="s">
        <v>331</v>
      </c>
      <c r="C13" s="36"/>
      <c r="D13" s="37"/>
      <c r="E13" s="44" t="str">
        <f>IF(G43=0, "PROSTOR NORMÁLNÍ",IF(G43=1,"PROSTOR NEBEZPEČNÝ","PROSTOR ZVLÁŠŤ NEBEZPEČNÝ"))</f>
        <v>PROSTOR NEBEZPEČNÝ</v>
      </c>
      <c r="F13" s="45"/>
    </row>
    <row r="16" spans="2:8" ht="18" x14ac:dyDescent="0.35">
      <c r="B16" s="32" t="s">
        <v>169</v>
      </c>
      <c r="C16" s="33"/>
      <c r="D16" s="33"/>
      <c r="E16" s="33"/>
      <c r="F16" s="34"/>
    </row>
    <row r="17" spans="2:8" ht="37.5" customHeight="1" x14ac:dyDescent="0.3">
      <c r="B17" s="30" t="s">
        <v>76</v>
      </c>
      <c r="C17" s="31"/>
      <c r="D17" s="21" t="s">
        <v>8</v>
      </c>
      <c r="E17" s="22" t="str">
        <f>INDEX(A!H2:H9,H18)</f>
        <v>AA4</v>
      </c>
      <c r="F17" s="23" t="str">
        <f>INDEX(A!B11:B18,H17)</f>
        <v xml:space="preserve"> -5/+40</v>
      </c>
      <c r="G17">
        <f>INDEX(A!E11:E18,H17)</f>
        <v>0</v>
      </c>
      <c r="H17">
        <v>4</v>
      </c>
    </row>
    <row r="18" spans="2:8" ht="37.5" customHeight="1" x14ac:dyDescent="0.3">
      <c r="B18" s="30" t="s">
        <v>77</v>
      </c>
      <c r="C18" s="31"/>
      <c r="D18" s="21" t="s">
        <v>9</v>
      </c>
      <c r="E18" s="22" t="str">
        <f>INDEX(A!A2:A9,H18)</f>
        <v>AB4</v>
      </c>
      <c r="F18" s="23" t="str">
        <f>INDEX(A!B2:B9,H18)</f>
        <v>Prostory chráněné před atmosfer. vlivy, bez reg. teploty a vlhkosti. Vytápění pro zvýšení teploty</v>
      </c>
      <c r="G18">
        <f>INDEX(A!E11:E18,H18)</f>
        <v>0</v>
      </c>
      <c r="H18">
        <v>4</v>
      </c>
    </row>
    <row r="19" spans="2:8" ht="37.5" customHeight="1" x14ac:dyDescent="0.3">
      <c r="B19" s="30" t="s">
        <v>78</v>
      </c>
      <c r="C19" s="31"/>
      <c r="D19" s="21" t="s">
        <v>10</v>
      </c>
      <c r="E19" s="22" t="str">
        <f>INDEX(A!A20:A21,H19)</f>
        <v>AC1</v>
      </c>
      <c r="F19" s="23" t="str">
        <f>INDEX(A!B20:B21,H19)</f>
        <v>&lt;=2000 m n.m.</v>
      </c>
      <c r="G19">
        <f>INDEX(A!E20:E21,H19)</f>
        <v>0</v>
      </c>
      <c r="H19">
        <v>1</v>
      </c>
    </row>
    <row r="20" spans="2:8" ht="37.5" customHeight="1" x14ac:dyDescent="0.3">
      <c r="B20" s="30" t="s">
        <v>48</v>
      </c>
      <c r="C20" s="31"/>
      <c r="D20" s="21" t="s">
        <v>11</v>
      </c>
      <c r="E20" s="22" t="str">
        <f>INDEX(A!A23:A30,H20)</f>
        <v>AD1</v>
      </c>
      <c r="F20" s="23" t="str">
        <f>INDEX(A!B23:B30,H20)</f>
        <v>Pravděpodobnost výskytu vody je zanedbatelná</v>
      </c>
      <c r="G20">
        <f>INDEX(A!E23:E30,H20)</f>
        <v>0</v>
      </c>
      <c r="H20">
        <v>1</v>
      </c>
    </row>
    <row r="21" spans="2:8" ht="37.5" customHeight="1" x14ac:dyDescent="0.3">
      <c r="B21" s="30" t="s">
        <v>46</v>
      </c>
      <c r="C21" s="31"/>
      <c r="D21" s="21" t="s">
        <v>47</v>
      </c>
      <c r="E21" s="22" t="str">
        <f>INDEX(A!A32:A42,H21)</f>
        <v>AE1</v>
      </c>
      <c r="F21" s="23" t="str">
        <f>INDEX(A!C32:C42,H21)</f>
        <v>Množství ani povaha prachu nebo cizích těles jsou zanedbatelné</v>
      </c>
      <c r="G21">
        <f>INDEX(A!E32:E42,H21)</f>
        <v>0</v>
      </c>
      <c r="H21">
        <v>1</v>
      </c>
    </row>
    <row r="22" spans="2:8" ht="37.5" customHeight="1" x14ac:dyDescent="0.3">
      <c r="B22" s="30" t="s">
        <v>72</v>
      </c>
      <c r="C22" s="31"/>
      <c r="D22" s="21" t="s">
        <v>101</v>
      </c>
      <c r="E22" s="22" t="str">
        <f>INDEX(A!A44:A47,H22)</f>
        <v>AF1</v>
      </c>
      <c r="F22" s="23" t="str">
        <f>INDEX(A!C44:C47,H22)</f>
        <v>Množství a povaha korozivních nebo znečištujících látek není významná.</v>
      </c>
      <c r="G22">
        <f>INDEX(A!E44:E47,H22)</f>
        <v>0</v>
      </c>
      <c r="H22">
        <v>1</v>
      </c>
    </row>
    <row r="23" spans="2:8" ht="37.5" customHeight="1" x14ac:dyDescent="0.3">
      <c r="B23" s="30" t="s">
        <v>103</v>
      </c>
      <c r="C23" s="31"/>
      <c r="D23" s="21" t="s">
        <v>102</v>
      </c>
      <c r="E23" s="22" t="str">
        <f>INDEX(A!A49:A51,H23)</f>
        <v>AG1</v>
      </c>
      <c r="F23" s="23" t="str">
        <f>INDEX(A!B49:B51,H23)</f>
        <v>Mechanické namahaní mírné</v>
      </c>
      <c r="G23">
        <f>INDEX(A!E49:E51,H23)</f>
        <v>0</v>
      </c>
      <c r="H23">
        <v>1</v>
      </c>
    </row>
    <row r="24" spans="2:8" ht="37.5" customHeight="1" x14ac:dyDescent="0.3">
      <c r="B24" s="30" t="s">
        <v>104</v>
      </c>
      <c r="C24" s="31"/>
      <c r="D24" s="21" t="s">
        <v>105</v>
      </c>
      <c r="E24" s="22" t="str">
        <f>INDEX(A!A53:A55,H24)</f>
        <v>AH1</v>
      </c>
      <c r="F24" s="23" t="str">
        <f>INDEX(A!B53:B55,H24)</f>
        <v>Vibrace mírné</v>
      </c>
      <c r="G24">
        <f>INDEX(A!E53:E55,H24)</f>
        <v>0</v>
      </c>
      <c r="H24">
        <v>1</v>
      </c>
    </row>
    <row r="25" spans="2:8" ht="37.5" customHeight="1" x14ac:dyDescent="0.3">
      <c r="B25" s="30" t="s">
        <v>73</v>
      </c>
      <c r="C25" s="31"/>
      <c r="D25" s="21" t="s">
        <v>106</v>
      </c>
      <c r="E25" s="22" t="str">
        <f>INDEX(A!A57:A58,H25)</f>
        <v>AK1</v>
      </c>
      <c r="F25" s="23" t="str">
        <f>INDEX(A!C57:C58,H25)</f>
        <v>Není vážné nebezpečí růstu roslin nebo plísní</v>
      </c>
      <c r="G25">
        <f>INDEX(A!E57:E58,H25)</f>
        <v>0</v>
      </c>
      <c r="H25">
        <v>1</v>
      </c>
    </row>
    <row r="26" spans="2:8" ht="37.5" customHeight="1" x14ac:dyDescent="0.3">
      <c r="B26" s="30" t="s">
        <v>74</v>
      </c>
      <c r="C26" s="31"/>
      <c r="D26" s="21" t="s">
        <v>107</v>
      </c>
      <c r="E26" s="22" t="str">
        <f>INDEX(A!A60:A61,H26)</f>
        <v>AL1</v>
      </c>
      <c r="F26" s="23" t="str">
        <f>INDEX(A!C60:C61,H26)</f>
        <v>Není vážné nebezpečí výskytu živočichů</v>
      </c>
      <c r="G26">
        <f>INDEX(A!E60:E61,H26)</f>
        <v>0</v>
      </c>
      <c r="H26">
        <v>1</v>
      </c>
    </row>
    <row r="27" spans="2:8" ht="37.5" customHeight="1" x14ac:dyDescent="0.3">
      <c r="B27" s="30" t="s">
        <v>75</v>
      </c>
      <c r="C27" s="31"/>
      <c r="D27" s="21" t="s">
        <v>115</v>
      </c>
      <c r="E27" s="22" t="str">
        <f>INDEX(A!A63:A68,H27)</f>
        <v>AM1</v>
      </c>
      <c r="F27" s="23" t="str">
        <f>INDEX(A!C63:C68,H27)</f>
        <v>Bez škodlivých účinků unikajících proudů, elektromagnetického, ionizujícího, indukčního záření</v>
      </c>
      <c r="G27">
        <f>INDEX(A!E63:E68,H27)</f>
        <v>0</v>
      </c>
      <c r="H27">
        <v>1</v>
      </c>
    </row>
    <row r="28" spans="2:8" ht="37.5" customHeight="1" x14ac:dyDescent="0.3">
      <c r="B28" s="30" t="s">
        <v>142</v>
      </c>
      <c r="C28" s="31"/>
      <c r="D28" s="21" t="s">
        <v>145</v>
      </c>
      <c r="E28" s="22" t="str">
        <f>INDEX(A!A70:A72,H28)</f>
        <v>AN1</v>
      </c>
      <c r="F28" s="23" t="str">
        <f>INDEX(A!B70:B729,H28)</f>
        <v>Sluneční záření nízké</v>
      </c>
      <c r="G28">
        <f>INDEX(A!E70:E72,H28)</f>
        <v>0</v>
      </c>
      <c r="H28">
        <v>1</v>
      </c>
    </row>
    <row r="29" spans="2:8" ht="37.5" customHeight="1" x14ac:dyDescent="0.3">
      <c r="B29" s="30" t="s">
        <v>143</v>
      </c>
      <c r="C29" s="31"/>
      <c r="D29" s="21" t="s">
        <v>146</v>
      </c>
      <c r="E29" s="22" t="str">
        <f>INDEX(A!A74:A77,H29)</f>
        <v>AP1</v>
      </c>
      <c r="F29" s="23" t="str">
        <f>INDEX(A!B74:B77,H29)</f>
        <v>Seizmicita zanedbatelná</v>
      </c>
      <c r="G29">
        <f>INDEX(A!E74:E77,H29)</f>
        <v>0</v>
      </c>
      <c r="H29">
        <v>1</v>
      </c>
    </row>
    <row r="30" spans="2:8" ht="37.5" customHeight="1" x14ac:dyDescent="0.3">
      <c r="B30" s="30" t="s">
        <v>144</v>
      </c>
      <c r="C30" s="31"/>
      <c r="D30" s="21" t="s">
        <v>147</v>
      </c>
      <c r="E30" s="22" t="str">
        <f>INDEX(A!A79:A81,H30)</f>
        <v>AQ1</v>
      </c>
      <c r="F30" s="23" t="str">
        <f>INDEX(A!C79:C82,H30)</f>
        <v>Bouřkových dnů meně jak 25 v roce</v>
      </c>
      <c r="G30">
        <f>INDEX(A!E79:E81,H30)</f>
        <v>0</v>
      </c>
      <c r="H30">
        <v>1</v>
      </c>
    </row>
    <row r="31" spans="2:8" ht="37.5" customHeight="1" x14ac:dyDescent="0.3">
      <c r="B31" s="30" t="s">
        <v>148</v>
      </c>
      <c r="C31" s="31"/>
      <c r="D31" s="21" t="s">
        <v>150</v>
      </c>
      <c r="E31" s="22" t="str">
        <f>INDEX(A!A83:A85,H31)</f>
        <v>AR1</v>
      </c>
      <c r="F31" s="23" t="str">
        <f>INDEX(A!C83:C85,H31)</f>
        <v>&lt;= 1 m/s</v>
      </c>
      <c r="G31">
        <f>INDEX(A!E83:E85,H31)</f>
        <v>0</v>
      </c>
      <c r="H31">
        <v>1</v>
      </c>
    </row>
    <row r="32" spans="2:8" ht="37.5" customHeight="1" x14ac:dyDescent="0.3">
      <c r="B32" s="30" t="s">
        <v>149</v>
      </c>
      <c r="C32" s="31"/>
      <c r="D32" s="21" t="s">
        <v>151</v>
      </c>
      <c r="E32" s="22" t="str">
        <f>INDEX(A!A87:A89,H32)</f>
        <v>AS1</v>
      </c>
      <c r="F32" s="23" t="str">
        <f>INDEX(A!C87:C89,H32)</f>
        <v>&lt;= 20 m/s</v>
      </c>
      <c r="G32">
        <f>INDEX(A!E87:E89,H32)</f>
        <v>0</v>
      </c>
      <c r="H32">
        <v>1</v>
      </c>
    </row>
    <row r="33" spans="2:8" ht="18" x14ac:dyDescent="0.35">
      <c r="B33" s="32" t="s">
        <v>249</v>
      </c>
      <c r="C33" s="33"/>
      <c r="D33" s="33"/>
      <c r="E33" s="33"/>
      <c r="F33" s="34"/>
    </row>
    <row r="34" spans="2:8" ht="37.5" customHeight="1" x14ac:dyDescent="0.3">
      <c r="B34" s="30" t="s">
        <v>248</v>
      </c>
      <c r="C34" s="31"/>
      <c r="D34" s="21" t="s">
        <v>249</v>
      </c>
      <c r="E34" s="22" t="str">
        <f>INDEX(B!A2:A7,H34)</f>
        <v>BA2</v>
      </c>
      <c r="F34" s="23" t="str">
        <f>INDEX(B!C2:C7,H34)</f>
        <v>Děti v místech pro ně učených</v>
      </c>
      <c r="G34">
        <f>INDEX(B!E2:E7,H34)</f>
        <v>1</v>
      </c>
      <c r="H34">
        <v>2</v>
      </c>
    </row>
    <row r="35" spans="2:8" ht="37.5" customHeight="1" x14ac:dyDescent="0.3">
      <c r="B35" s="30" t="s">
        <v>250</v>
      </c>
      <c r="C35" s="31"/>
      <c r="D35" s="21" t="s">
        <v>251</v>
      </c>
      <c r="E35" s="22" t="str">
        <f>INDEX(Prostory!C2:C7,H35)</f>
        <v>BB2</v>
      </c>
      <c r="F35" s="23" t="str">
        <f>INDEX(Prostory!D2:D7,H35)</f>
        <v>Normální odpor (standardní podmínky)</v>
      </c>
      <c r="G35">
        <f>INDEX(Prostory!E2:E7,H35)</f>
        <v>0</v>
      </c>
      <c r="H35">
        <f>Protokol!H11</f>
        <v>3</v>
      </c>
    </row>
    <row r="36" spans="2:8" ht="37.5" customHeight="1" x14ac:dyDescent="0.3">
      <c r="B36" s="30" t="s">
        <v>258</v>
      </c>
      <c r="C36" s="31"/>
      <c r="D36" s="21" t="s">
        <v>259</v>
      </c>
      <c r="E36" s="22" t="str">
        <f>INDEX(B!A9:A12,H36)</f>
        <v>BC2</v>
      </c>
      <c r="F36" s="23" t="str">
        <f>INDEX(B!C9:C12,H36)</f>
        <v>Osoby se obvykle nedotýkají cizích vodivých částí ani obvykle nestojí na vodivém podkladu.</v>
      </c>
      <c r="G36">
        <f>INDEX(B!E9:E12,H36)</f>
        <v>0</v>
      </c>
      <c r="H36">
        <v>2</v>
      </c>
    </row>
    <row r="37" spans="2:8" ht="37.5" customHeight="1" x14ac:dyDescent="0.3">
      <c r="B37" s="30" t="s">
        <v>272</v>
      </c>
      <c r="C37" s="31"/>
      <c r="D37" s="21" t="s">
        <v>273</v>
      </c>
      <c r="E37" s="22" t="str">
        <f>INDEX(B!A14:A17,H37)</f>
        <v>BD1</v>
      </c>
      <c r="F37" s="23" t="str">
        <f>INDEX(B!C14:C17,H37)</f>
        <v>Malá hustota obsazení. Běžné budovy.</v>
      </c>
      <c r="G37">
        <f>INDEX(B!E14:E17,H37)</f>
        <v>0</v>
      </c>
      <c r="H37">
        <v>1</v>
      </c>
    </row>
    <row r="38" spans="2:8" ht="37.5" customHeight="1" x14ac:dyDescent="0.3">
      <c r="B38" s="30" t="s">
        <v>286</v>
      </c>
      <c r="C38" s="31"/>
      <c r="D38" s="21" t="s">
        <v>287</v>
      </c>
      <c r="E38" s="22" t="str">
        <f>INDEX(B!A19:A28,H38)</f>
        <v>BE1</v>
      </c>
      <c r="F38" s="23" t="str">
        <f>INDEX(B!C19:C28,H38)</f>
        <v>Bez významného nebezpečí.</v>
      </c>
      <c r="G38">
        <f>INDEX(B!E19:E28,H38)</f>
        <v>0</v>
      </c>
      <c r="H38">
        <v>1</v>
      </c>
    </row>
    <row r="39" spans="2:8" ht="18" x14ac:dyDescent="0.35">
      <c r="B39" s="32" t="s">
        <v>320</v>
      </c>
      <c r="C39" s="33"/>
      <c r="D39" s="33"/>
      <c r="E39" s="33"/>
      <c r="F39" s="34"/>
    </row>
    <row r="40" spans="2:8" ht="37.5" customHeight="1" x14ac:dyDescent="0.3">
      <c r="B40" s="30" t="s">
        <v>317</v>
      </c>
      <c r="C40" s="31"/>
      <c r="D40" s="21" t="s">
        <v>318</v>
      </c>
      <c r="E40" s="22" t="str">
        <f>INDEX('C'!A2:A3,H40)</f>
        <v>CA1</v>
      </c>
      <c r="F40" s="23" t="str">
        <f>INDEX('C'!C2:C3,H40)</f>
        <v>Budovy konstruované z nehořlavých materiálů.</v>
      </c>
      <c r="G40">
        <f>INDEX('C'!E2:E3,H40)</f>
        <v>0</v>
      </c>
      <c r="H40">
        <v>1</v>
      </c>
    </row>
    <row r="41" spans="2:8" ht="37.5" customHeight="1" x14ac:dyDescent="0.3">
      <c r="B41" s="30" t="s">
        <v>319</v>
      </c>
      <c r="C41" s="31"/>
      <c r="D41" s="21" t="s">
        <v>320</v>
      </c>
      <c r="E41" s="22" t="str">
        <f>INDEX('C'!A5:A8,H41)</f>
        <v>CB1</v>
      </c>
      <c r="F41" s="23" t="str">
        <f>INDEX('C'!C5:C8,H41)</f>
        <v>Zanedbatelné nebezpečí</v>
      </c>
      <c r="G41">
        <f>INDEX('C'!E5:E8,H41)</f>
        <v>0</v>
      </c>
      <c r="H41">
        <v>1</v>
      </c>
    </row>
    <row r="43" spans="2:8" ht="18" x14ac:dyDescent="0.35">
      <c r="B43" s="15" t="s">
        <v>332</v>
      </c>
      <c r="G43">
        <f>MAX(G17:G41)</f>
        <v>1</v>
      </c>
    </row>
    <row r="44" spans="2:8" ht="31.5" customHeight="1" x14ac:dyDescent="0.3"/>
    <row r="45" spans="2:8" ht="18" x14ac:dyDescent="0.35">
      <c r="B45" s="15" t="s">
        <v>333</v>
      </c>
      <c r="C45" s="15"/>
      <c r="D45" s="18" t="s">
        <v>336</v>
      </c>
      <c r="F45" s="17"/>
    </row>
    <row r="46" spans="2:8" ht="18" x14ac:dyDescent="0.35">
      <c r="B46" s="15"/>
      <c r="C46" s="15"/>
      <c r="D46" s="18"/>
    </row>
    <row r="47" spans="2:8" ht="18" x14ac:dyDescent="0.35">
      <c r="B47" s="15" t="s">
        <v>334</v>
      </c>
      <c r="C47" s="15"/>
      <c r="D47" s="18" t="s">
        <v>346</v>
      </c>
      <c r="F47" s="17"/>
    </row>
    <row r="48" spans="2:8" ht="18" x14ac:dyDescent="0.35">
      <c r="B48" s="15"/>
      <c r="C48" s="15"/>
      <c r="D48" s="18"/>
    </row>
    <row r="49" spans="2:6" ht="18" x14ac:dyDescent="0.35">
      <c r="B49" s="15" t="s">
        <v>335</v>
      </c>
      <c r="C49" s="15"/>
      <c r="D49" s="18" t="s">
        <v>350</v>
      </c>
      <c r="F49" s="17"/>
    </row>
    <row r="50" spans="2:6" ht="18" x14ac:dyDescent="0.35">
      <c r="B50" s="15"/>
      <c r="C50" s="15"/>
      <c r="D50" s="15"/>
    </row>
    <row r="51" spans="2:6" ht="18" x14ac:dyDescent="0.35">
      <c r="B51" s="15"/>
      <c r="C51" s="15"/>
      <c r="D51" s="15"/>
    </row>
    <row r="52" spans="2:6" ht="18" x14ac:dyDescent="0.35">
      <c r="B52" s="15" t="s">
        <v>337</v>
      </c>
      <c r="C52" s="15"/>
      <c r="D52" s="24">
        <v>45027</v>
      </c>
    </row>
  </sheetData>
  <mergeCells count="34">
    <mergeCell ref="B38:C38"/>
    <mergeCell ref="B40:C40"/>
    <mergeCell ref="B41:C41"/>
    <mergeCell ref="E13:F13"/>
    <mergeCell ref="B13:D13"/>
    <mergeCell ref="B33:F33"/>
    <mergeCell ref="B39:F39"/>
    <mergeCell ref="B26:C26"/>
    <mergeCell ref="B28:C28"/>
    <mergeCell ref="B29:C29"/>
    <mergeCell ref="B30:C30"/>
    <mergeCell ref="B31:C31"/>
    <mergeCell ref="B32:C32"/>
    <mergeCell ref="D11:F11"/>
    <mergeCell ref="B34:C34"/>
    <mergeCell ref="B35:C35"/>
    <mergeCell ref="B36:C36"/>
    <mergeCell ref="B37:C37"/>
    <mergeCell ref="B27:C27"/>
    <mergeCell ref="B16:F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:F2"/>
    <mergeCell ref="B3:F3"/>
    <mergeCell ref="D5:F5"/>
    <mergeCell ref="D7:F7"/>
    <mergeCell ref="D9:F9"/>
  </mergeCells>
  <conditionalFormatting sqref="E13:F13">
    <cfRule type="colorScale" priority="2">
      <colorScale>
        <cfvo type="formula" val="&quot;g43=0&quot;"/>
        <cfvo type="formula" val="&quot;g43=1&quot;"/>
        <cfvo type="num" val="&quot;g43&gt;1&quot;"/>
        <color rgb="FF00B050"/>
        <color rgb="FFFFFF00"/>
        <color rgb="FFFF0000"/>
      </colorScale>
    </cfRule>
    <cfRule type="containsText" dxfId="0" priority="1" operator="containsText" text="&quot;prostor zlášť nebezpečný&quot;">
      <formula>NOT(ISERROR(SEARCH("""prostor zlášť nebezpečný""",E13)))</formula>
    </cfRule>
  </conditionalFormatting>
  <pageMargins left="0.7" right="0.7" top="0.78740157499999996" bottom="0.78740157499999996" header="0.3" footer="0.3"/>
  <pageSetup paperSize="9" scale="51" orientation="portrait" r:id="rId1"/>
  <colBreaks count="1" manualBreakCount="1">
    <brk id="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Drop Down 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17</xdr:row>
                    <xdr:rowOff>152400</xdr:rowOff>
                  </from>
                  <to>
                    <xdr:col>19</xdr:col>
                    <xdr:colOff>487680</xdr:colOff>
                    <xdr:row>17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print="0" autoFill="0" autoLine="0" autoPict="0">
                <anchor moveWithCells="1">
                  <from>
                    <xdr:col>7</xdr:col>
                    <xdr:colOff>350520</xdr:colOff>
                    <xdr:row>18</xdr:row>
                    <xdr:rowOff>83820</xdr:rowOff>
                  </from>
                  <to>
                    <xdr:col>10</xdr:col>
                    <xdr:colOff>220980</xdr:colOff>
                    <xdr:row>18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19</xdr:row>
                    <xdr:rowOff>137160</xdr:rowOff>
                  </from>
                  <to>
                    <xdr:col>11</xdr:col>
                    <xdr:colOff>556260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Drop Down 5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22</xdr:row>
                    <xdr:rowOff>99060</xdr:rowOff>
                  </from>
                  <to>
                    <xdr:col>10</xdr:col>
                    <xdr:colOff>541020</xdr:colOff>
                    <xdr:row>22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Drop Down 6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26</xdr:row>
                    <xdr:rowOff>76200</xdr:rowOff>
                  </from>
                  <to>
                    <xdr:col>10</xdr:col>
                    <xdr:colOff>259080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Drop Down 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20</xdr:row>
                    <xdr:rowOff>83820</xdr:rowOff>
                  </from>
                  <to>
                    <xdr:col>15</xdr:col>
                    <xdr:colOff>441960</xdr:colOff>
                    <xdr:row>20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Drop Down 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28</xdr:row>
                    <xdr:rowOff>45720</xdr:rowOff>
                  </from>
                  <to>
                    <xdr:col>10</xdr:col>
                    <xdr:colOff>251460</xdr:colOff>
                    <xdr:row>28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Drop Down 9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21</xdr:row>
                    <xdr:rowOff>114300</xdr:rowOff>
                  </from>
                  <to>
                    <xdr:col>10</xdr:col>
                    <xdr:colOff>259080</xdr:colOff>
                    <xdr:row>21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Drop Down 10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23</xdr:row>
                    <xdr:rowOff>99060</xdr:rowOff>
                  </from>
                  <to>
                    <xdr:col>10</xdr:col>
                    <xdr:colOff>236220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Drop Down 11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27</xdr:row>
                    <xdr:rowOff>83820</xdr:rowOff>
                  </from>
                  <to>
                    <xdr:col>10</xdr:col>
                    <xdr:colOff>251460</xdr:colOff>
                    <xdr:row>27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Drop Down 1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24</xdr:row>
                    <xdr:rowOff>99060</xdr:rowOff>
                  </from>
                  <to>
                    <xdr:col>11</xdr:col>
                    <xdr:colOff>571500</xdr:colOff>
                    <xdr:row>24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Drop Down 13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25</xdr:row>
                    <xdr:rowOff>76200</xdr:rowOff>
                  </from>
                  <to>
                    <xdr:col>11</xdr:col>
                    <xdr:colOff>563880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6" name="Drop Down 15">
              <controlPr defaultSize="0" print="0" autoFill="0" autoLine="0" autoPict="0">
                <anchor moveWithCells="1">
                  <from>
                    <xdr:col>7</xdr:col>
                    <xdr:colOff>342900</xdr:colOff>
                    <xdr:row>30</xdr:row>
                    <xdr:rowOff>83820</xdr:rowOff>
                  </from>
                  <to>
                    <xdr:col>10</xdr:col>
                    <xdr:colOff>213360</xdr:colOff>
                    <xdr:row>30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7" name="Drop Down 1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35</xdr:row>
                    <xdr:rowOff>99060</xdr:rowOff>
                  </from>
                  <to>
                    <xdr:col>10</xdr:col>
                    <xdr:colOff>228600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8" name="Drop Down 1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29</xdr:row>
                    <xdr:rowOff>99060</xdr:rowOff>
                  </from>
                  <to>
                    <xdr:col>11</xdr:col>
                    <xdr:colOff>297180</xdr:colOff>
                    <xdr:row>29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9" name="Drop Down 2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8</xdr:row>
                    <xdr:rowOff>182880</xdr:rowOff>
                  </from>
                  <to>
                    <xdr:col>10</xdr:col>
                    <xdr:colOff>228600</xdr:colOff>
                    <xdr:row>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0" name="Drop Down 21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31</xdr:row>
                    <xdr:rowOff>76200</xdr:rowOff>
                  </from>
                  <to>
                    <xdr:col>10</xdr:col>
                    <xdr:colOff>236220</xdr:colOff>
                    <xdr:row>31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1" name="Drop Down 27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33</xdr:row>
                    <xdr:rowOff>76200</xdr:rowOff>
                  </from>
                  <to>
                    <xdr:col>10</xdr:col>
                    <xdr:colOff>251460</xdr:colOff>
                    <xdr:row>33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2" name="Drop Down 29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36</xdr:row>
                    <xdr:rowOff>99060</xdr:rowOff>
                  </from>
                  <to>
                    <xdr:col>12</xdr:col>
                    <xdr:colOff>220980</xdr:colOff>
                    <xdr:row>36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3" name="Drop Down 3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37</xdr:row>
                    <xdr:rowOff>99060</xdr:rowOff>
                  </from>
                  <to>
                    <xdr:col>12</xdr:col>
                    <xdr:colOff>220980</xdr:colOff>
                    <xdr:row>37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4" name="Drop Down 32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39</xdr:row>
                    <xdr:rowOff>99060</xdr:rowOff>
                  </from>
                  <to>
                    <xdr:col>12</xdr:col>
                    <xdr:colOff>220980</xdr:colOff>
                    <xdr:row>39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5" name="Drop Down 34">
              <controlPr defaultSize="0" print="0" autoFill="0" autoLine="0" autoPict="0">
                <anchor moveWithCells="1">
                  <from>
                    <xdr:col>8</xdr:col>
                    <xdr:colOff>0</xdr:colOff>
                    <xdr:row>40</xdr:row>
                    <xdr:rowOff>99060</xdr:rowOff>
                  </from>
                  <to>
                    <xdr:col>12</xdr:col>
                    <xdr:colOff>220980</xdr:colOff>
                    <xdr:row>40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26" name="Drop Down 35">
              <controlPr defaultSize="0" print="0" autoFill="0" autoLine="0" autoPict="0">
                <anchor moveWithCells="1">
                  <from>
                    <xdr:col>8</xdr:col>
                    <xdr:colOff>15240</xdr:colOff>
                    <xdr:row>16</xdr:row>
                    <xdr:rowOff>68580</xdr:rowOff>
                  </from>
                  <to>
                    <xdr:col>19</xdr:col>
                    <xdr:colOff>480060</xdr:colOff>
                    <xdr:row>16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B5" sqref="B5"/>
    </sheetView>
  </sheetViews>
  <sheetFormatPr defaultRowHeight="14.4" x14ac:dyDescent="0.3"/>
  <cols>
    <col min="2" max="2" width="38.6640625" customWidth="1"/>
    <col min="3" max="3" width="25" customWidth="1"/>
    <col min="4" max="4" width="55.88671875" bestFit="1" customWidth="1"/>
  </cols>
  <sheetData>
    <row r="1" spans="1:5" x14ac:dyDescent="0.3">
      <c r="B1" s="1" t="s">
        <v>168</v>
      </c>
      <c r="C1" s="1"/>
    </row>
    <row r="2" spans="1:5" x14ac:dyDescent="0.3">
      <c r="A2" s="9" t="s">
        <v>156</v>
      </c>
      <c r="B2" s="6" t="s">
        <v>157</v>
      </c>
      <c r="C2" t="s">
        <v>252</v>
      </c>
      <c r="D2" t="s">
        <v>254</v>
      </c>
      <c r="E2">
        <v>0</v>
      </c>
    </row>
    <row r="3" spans="1:5" x14ac:dyDescent="0.3">
      <c r="A3" s="9" t="s">
        <v>158</v>
      </c>
      <c r="B3" s="6" t="s">
        <v>159</v>
      </c>
      <c r="C3" t="s">
        <v>252</v>
      </c>
      <c r="D3" t="s">
        <v>254</v>
      </c>
      <c r="E3">
        <v>0</v>
      </c>
    </row>
    <row r="4" spans="1:5" x14ac:dyDescent="0.3">
      <c r="A4" s="9" t="s">
        <v>160</v>
      </c>
      <c r="B4" s="6" t="s">
        <v>161</v>
      </c>
      <c r="C4" t="s">
        <v>253</v>
      </c>
      <c r="D4" t="s">
        <v>255</v>
      </c>
      <c r="E4">
        <v>0</v>
      </c>
    </row>
    <row r="5" spans="1:5" x14ac:dyDescent="0.3">
      <c r="A5" s="9" t="s">
        <v>162</v>
      </c>
      <c r="B5" s="6" t="s">
        <v>163</v>
      </c>
      <c r="C5" t="s">
        <v>253</v>
      </c>
      <c r="D5" t="s">
        <v>255</v>
      </c>
      <c r="E5">
        <v>0</v>
      </c>
    </row>
    <row r="6" spans="1:5" x14ac:dyDescent="0.3">
      <c r="A6" s="9" t="s">
        <v>164</v>
      </c>
      <c r="B6" s="6" t="s">
        <v>165</v>
      </c>
      <c r="C6" t="s">
        <v>257</v>
      </c>
      <c r="D6" t="s">
        <v>255</v>
      </c>
      <c r="E6">
        <v>0</v>
      </c>
    </row>
    <row r="7" spans="1:5" x14ac:dyDescent="0.3">
      <c r="A7" s="9" t="s">
        <v>167</v>
      </c>
      <c r="B7" s="6" t="s">
        <v>166</v>
      </c>
      <c r="C7" t="s">
        <v>257</v>
      </c>
      <c r="D7" t="s">
        <v>255</v>
      </c>
      <c r="E7">
        <v>0</v>
      </c>
    </row>
    <row r="8" spans="1:5" x14ac:dyDescent="0.3">
      <c r="D8" t="s">
        <v>256</v>
      </c>
      <c r="E8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89"/>
  <sheetViews>
    <sheetView workbookViewId="0">
      <selection activeCell="B14" sqref="B14"/>
    </sheetView>
  </sheetViews>
  <sheetFormatPr defaultRowHeight="14.4" x14ac:dyDescent="0.3"/>
  <cols>
    <col min="2" max="2" width="35.44140625" customWidth="1"/>
    <col min="3" max="3" width="25" customWidth="1"/>
    <col min="4" max="4" width="55.88671875" bestFit="1" customWidth="1"/>
    <col min="6" max="6" width="21.5546875" customWidth="1"/>
    <col min="7" max="7" width="16.6640625" bestFit="1" customWidth="1"/>
  </cols>
  <sheetData>
    <row r="2" spans="1:8" x14ac:dyDescent="0.3">
      <c r="A2" s="10" t="s">
        <v>20</v>
      </c>
      <c r="B2" s="41" t="s">
        <v>175</v>
      </c>
      <c r="C2" s="38"/>
      <c r="D2" s="38"/>
      <c r="E2" s="7">
        <v>1</v>
      </c>
      <c r="F2" s="6" t="s">
        <v>170</v>
      </c>
      <c r="G2" s="6" t="s">
        <v>171</v>
      </c>
      <c r="H2" s="7" t="s">
        <v>12</v>
      </c>
    </row>
    <row r="3" spans="1:8" x14ac:dyDescent="0.3">
      <c r="A3" s="10" t="s">
        <v>21</v>
      </c>
      <c r="B3" s="41" t="s">
        <v>176</v>
      </c>
      <c r="C3" s="38"/>
      <c r="D3" s="38"/>
      <c r="E3" s="7">
        <v>1</v>
      </c>
      <c r="F3" s="6" t="s">
        <v>172</v>
      </c>
      <c r="G3" s="6" t="s">
        <v>173</v>
      </c>
      <c r="H3" s="9" t="s">
        <v>13</v>
      </c>
    </row>
    <row r="4" spans="1:8" x14ac:dyDescent="0.3">
      <c r="A4" s="10" t="s">
        <v>22</v>
      </c>
      <c r="B4" s="41" t="s">
        <v>176</v>
      </c>
      <c r="C4" s="38"/>
      <c r="D4" s="38"/>
      <c r="E4" s="7">
        <v>1</v>
      </c>
      <c r="F4" s="6" t="s">
        <v>172</v>
      </c>
      <c r="G4" s="6" t="s">
        <v>174</v>
      </c>
      <c r="H4" s="9" t="s">
        <v>14</v>
      </c>
    </row>
    <row r="5" spans="1:8" x14ac:dyDescent="0.3">
      <c r="A5" s="10" t="s">
        <v>23</v>
      </c>
      <c r="B5" s="41" t="s">
        <v>179</v>
      </c>
      <c r="C5" s="38"/>
      <c r="D5" s="38"/>
      <c r="E5" s="7">
        <v>1</v>
      </c>
      <c r="F5" s="6" t="s">
        <v>177</v>
      </c>
      <c r="G5" s="6" t="s">
        <v>178</v>
      </c>
      <c r="H5" s="9" t="s">
        <v>15</v>
      </c>
    </row>
    <row r="6" spans="1:8" x14ac:dyDescent="0.3">
      <c r="A6" s="11" t="s">
        <v>24</v>
      </c>
      <c r="B6" s="42" t="s">
        <v>182</v>
      </c>
      <c r="C6" s="42"/>
      <c r="D6" s="42"/>
      <c r="E6" s="7">
        <v>0</v>
      </c>
      <c r="F6" s="6" t="s">
        <v>180</v>
      </c>
      <c r="G6" s="6" t="s">
        <v>181</v>
      </c>
      <c r="H6" s="9" t="s">
        <v>16</v>
      </c>
    </row>
    <row r="7" spans="1:8" x14ac:dyDescent="0.3">
      <c r="A7" s="12" t="s">
        <v>25</v>
      </c>
      <c r="B7" s="43" t="s">
        <v>188</v>
      </c>
      <c r="C7" s="38"/>
      <c r="D7" s="38"/>
      <c r="E7" s="7">
        <v>2</v>
      </c>
      <c r="F7" s="6" t="s">
        <v>172</v>
      </c>
      <c r="G7" s="6" t="s">
        <v>183</v>
      </c>
      <c r="H7" s="9" t="s">
        <v>17</v>
      </c>
    </row>
    <row r="8" spans="1:8" x14ac:dyDescent="0.3">
      <c r="A8" s="12" t="s">
        <v>26</v>
      </c>
      <c r="B8" s="43" t="s">
        <v>187</v>
      </c>
      <c r="C8" s="38"/>
      <c r="D8" s="38"/>
      <c r="E8" s="7">
        <v>2</v>
      </c>
      <c r="F8" s="6" t="s">
        <v>172</v>
      </c>
      <c r="G8" s="6" t="s">
        <v>186</v>
      </c>
      <c r="H8" s="9" t="s">
        <v>18</v>
      </c>
    </row>
    <row r="9" spans="1:8" x14ac:dyDescent="0.3">
      <c r="A9" s="10" t="s">
        <v>27</v>
      </c>
      <c r="B9" s="41" t="s">
        <v>184</v>
      </c>
      <c r="C9" s="38"/>
      <c r="D9" s="38"/>
      <c r="E9" s="7">
        <v>1</v>
      </c>
      <c r="F9" s="6" t="s">
        <v>180</v>
      </c>
      <c r="G9" s="6" t="s">
        <v>185</v>
      </c>
      <c r="H9" s="9" t="s">
        <v>19</v>
      </c>
    </row>
    <row r="10" spans="1:8" ht="15" x14ac:dyDescent="0.25">
      <c r="B10" s="1"/>
      <c r="C10" s="1"/>
      <c r="H10" s="1"/>
    </row>
    <row r="11" spans="1:8" ht="15" x14ac:dyDescent="0.25">
      <c r="A11" s="9" t="s">
        <v>12</v>
      </c>
      <c r="B11" s="2" t="s">
        <v>0</v>
      </c>
      <c r="E11" s="11">
        <v>0</v>
      </c>
    </row>
    <row r="12" spans="1:8" ht="15" x14ac:dyDescent="0.25">
      <c r="A12" s="9" t="s">
        <v>13</v>
      </c>
      <c r="B12" s="2" t="s">
        <v>1</v>
      </c>
      <c r="E12" s="11">
        <v>0</v>
      </c>
    </row>
    <row r="13" spans="1:8" ht="15" x14ac:dyDescent="0.25">
      <c r="A13" s="9" t="s">
        <v>14</v>
      </c>
      <c r="B13" s="2" t="s">
        <v>2</v>
      </c>
      <c r="E13" s="11">
        <v>0</v>
      </c>
    </row>
    <row r="14" spans="1:8" ht="15" x14ac:dyDescent="0.25">
      <c r="A14" s="9" t="s">
        <v>15</v>
      </c>
      <c r="B14" s="2" t="s">
        <v>3</v>
      </c>
      <c r="E14" s="11">
        <v>0</v>
      </c>
    </row>
    <row r="15" spans="1:8" ht="15" x14ac:dyDescent="0.25">
      <c r="A15" s="9" t="s">
        <v>16</v>
      </c>
      <c r="B15" s="2" t="s">
        <v>4</v>
      </c>
      <c r="E15" s="11">
        <v>0</v>
      </c>
    </row>
    <row r="16" spans="1:8" ht="15" x14ac:dyDescent="0.25">
      <c r="A16" s="9" t="s">
        <v>17</v>
      </c>
      <c r="B16" s="3" t="s">
        <v>5</v>
      </c>
      <c r="E16" s="11">
        <v>1</v>
      </c>
    </row>
    <row r="17" spans="1:5" ht="15" x14ac:dyDescent="0.25">
      <c r="A17" s="9" t="s">
        <v>18</v>
      </c>
      <c r="B17" s="3" t="s">
        <v>6</v>
      </c>
      <c r="E17" s="11">
        <v>1</v>
      </c>
    </row>
    <row r="18" spans="1:5" ht="15" x14ac:dyDescent="0.25">
      <c r="A18" s="9" t="s">
        <v>19</v>
      </c>
      <c r="B18" s="2" t="s">
        <v>7</v>
      </c>
      <c r="E18" s="11">
        <v>0</v>
      </c>
    </row>
    <row r="20" spans="1:5" ht="15" x14ac:dyDescent="0.25">
      <c r="A20" s="9" t="s">
        <v>28</v>
      </c>
      <c r="B20" s="2" t="s">
        <v>189</v>
      </c>
      <c r="E20" s="11">
        <v>0</v>
      </c>
    </row>
    <row r="21" spans="1:5" ht="15" x14ac:dyDescent="0.25">
      <c r="A21" s="9" t="s">
        <v>29</v>
      </c>
      <c r="B21" s="2" t="s">
        <v>190</v>
      </c>
      <c r="E21" s="11">
        <v>0</v>
      </c>
    </row>
    <row r="23" spans="1:5" x14ac:dyDescent="0.3">
      <c r="A23" s="1" t="s">
        <v>30</v>
      </c>
      <c r="B23" s="2" t="s">
        <v>38</v>
      </c>
      <c r="E23">
        <v>0</v>
      </c>
    </row>
    <row r="24" spans="1:5" x14ac:dyDescent="0.3">
      <c r="A24" s="1" t="s">
        <v>31</v>
      </c>
      <c r="B24" s="8" t="s">
        <v>39</v>
      </c>
      <c r="E24">
        <v>2</v>
      </c>
    </row>
    <row r="25" spans="1:5" x14ac:dyDescent="0.3">
      <c r="A25" s="1" t="s">
        <v>32</v>
      </c>
      <c r="B25" s="8" t="s">
        <v>40</v>
      </c>
      <c r="E25">
        <v>2</v>
      </c>
    </row>
    <row r="26" spans="1:5" x14ac:dyDescent="0.3">
      <c r="A26" s="1" t="s">
        <v>33</v>
      </c>
      <c r="B26" s="8" t="s">
        <v>41</v>
      </c>
      <c r="E26">
        <v>2</v>
      </c>
    </row>
    <row r="27" spans="1:5" x14ac:dyDescent="0.3">
      <c r="A27" s="1" t="s">
        <v>34</v>
      </c>
      <c r="B27" s="8" t="s">
        <v>42</v>
      </c>
      <c r="E27">
        <v>2</v>
      </c>
    </row>
    <row r="28" spans="1:5" ht="15" x14ac:dyDescent="0.25">
      <c r="A28" s="1" t="s">
        <v>35</v>
      </c>
      <c r="B28" s="8" t="s">
        <v>43</v>
      </c>
      <c r="E28">
        <v>2</v>
      </c>
    </row>
    <row r="29" spans="1:5" x14ac:dyDescent="0.3">
      <c r="A29" s="1" t="s">
        <v>36</v>
      </c>
      <c r="B29" s="8" t="s">
        <v>44</v>
      </c>
      <c r="E29">
        <v>2</v>
      </c>
    </row>
    <row r="30" spans="1:5" x14ac:dyDescent="0.3">
      <c r="A30" s="1" t="s">
        <v>37</v>
      </c>
      <c r="B30" s="8" t="s">
        <v>45</v>
      </c>
      <c r="E30">
        <v>2</v>
      </c>
    </row>
    <row r="32" spans="1:5" x14ac:dyDescent="0.3">
      <c r="A32" s="9" t="s">
        <v>49</v>
      </c>
      <c r="B32" s="2" t="s">
        <v>191</v>
      </c>
      <c r="C32" s="38" t="s">
        <v>60</v>
      </c>
      <c r="D32" s="38"/>
      <c r="E32" s="7">
        <v>0</v>
      </c>
    </row>
    <row r="33" spans="1:5" x14ac:dyDescent="0.3">
      <c r="A33" s="9" t="s">
        <v>50</v>
      </c>
      <c r="B33" s="2" t="s">
        <v>69</v>
      </c>
      <c r="C33" s="38" t="s">
        <v>61</v>
      </c>
      <c r="D33" s="38"/>
      <c r="E33" s="7">
        <v>0</v>
      </c>
    </row>
    <row r="34" spans="1:5" x14ac:dyDescent="0.3">
      <c r="A34" s="9" t="s">
        <v>50</v>
      </c>
      <c r="B34" s="3" t="s">
        <v>70</v>
      </c>
      <c r="C34" s="38" t="s">
        <v>61</v>
      </c>
      <c r="D34" s="38"/>
      <c r="E34" s="7">
        <v>1</v>
      </c>
    </row>
    <row r="35" spans="1:5" x14ac:dyDescent="0.3">
      <c r="A35" s="9" t="s">
        <v>51</v>
      </c>
      <c r="B35" s="2" t="s">
        <v>71</v>
      </c>
      <c r="C35" s="38" t="s">
        <v>62</v>
      </c>
      <c r="D35" s="38"/>
      <c r="E35" s="7">
        <v>0</v>
      </c>
    </row>
    <row r="36" spans="1:5" x14ac:dyDescent="0.3">
      <c r="A36" s="9" t="s">
        <v>51</v>
      </c>
      <c r="B36" s="3" t="s">
        <v>55</v>
      </c>
      <c r="C36" s="38" t="s">
        <v>62</v>
      </c>
      <c r="D36" s="38"/>
      <c r="E36" s="7">
        <v>1</v>
      </c>
    </row>
    <row r="37" spans="1:5" x14ac:dyDescent="0.3">
      <c r="A37" s="9" t="s">
        <v>52</v>
      </c>
      <c r="B37" s="3" t="s">
        <v>57</v>
      </c>
      <c r="C37" s="38" t="s">
        <v>64</v>
      </c>
      <c r="D37" s="38"/>
      <c r="E37" s="7">
        <v>1</v>
      </c>
    </row>
    <row r="38" spans="1:5" x14ac:dyDescent="0.3">
      <c r="A38" s="9" t="s">
        <v>52</v>
      </c>
      <c r="B38" s="2" t="s">
        <v>63</v>
      </c>
      <c r="C38" s="38" t="s">
        <v>64</v>
      </c>
      <c r="D38" s="38"/>
      <c r="E38" s="7">
        <v>0</v>
      </c>
    </row>
    <row r="39" spans="1:5" x14ac:dyDescent="0.3">
      <c r="A39" s="9" t="s">
        <v>53</v>
      </c>
      <c r="B39" s="3" t="s">
        <v>65</v>
      </c>
      <c r="C39" s="38" t="s">
        <v>67</v>
      </c>
      <c r="D39" s="38"/>
      <c r="E39" s="7">
        <v>1</v>
      </c>
    </row>
    <row r="40" spans="1:5" x14ac:dyDescent="0.3">
      <c r="A40" s="9" t="s">
        <v>53</v>
      </c>
      <c r="B40" s="2" t="s">
        <v>66</v>
      </c>
      <c r="C40" s="38" t="s">
        <v>67</v>
      </c>
      <c r="D40" s="38"/>
      <c r="E40" s="7">
        <v>0</v>
      </c>
    </row>
    <row r="41" spans="1:5" x14ac:dyDescent="0.3">
      <c r="A41" s="9" t="s">
        <v>54</v>
      </c>
      <c r="B41" s="3" t="s">
        <v>59</v>
      </c>
      <c r="C41" s="38" t="s">
        <v>68</v>
      </c>
      <c r="D41" s="38"/>
      <c r="E41" s="7">
        <v>1</v>
      </c>
    </row>
    <row r="42" spans="1:5" x14ac:dyDescent="0.3">
      <c r="A42" s="9" t="s">
        <v>54</v>
      </c>
      <c r="B42" s="2" t="s">
        <v>58</v>
      </c>
      <c r="C42" s="38" t="s">
        <v>68</v>
      </c>
      <c r="D42" s="38"/>
      <c r="E42" s="7">
        <v>1</v>
      </c>
    </row>
    <row r="44" spans="1:5" x14ac:dyDescent="0.3">
      <c r="A44" s="10" t="s">
        <v>79</v>
      </c>
      <c r="B44" s="2" t="s">
        <v>56</v>
      </c>
      <c r="C44" s="38" t="s">
        <v>195</v>
      </c>
      <c r="D44" s="38"/>
      <c r="E44" s="7">
        <v>0</v>
      </c>
    </row>
    <row r="45" spans="1:5" x14ac:dyDescent="0.3">
      <c r="A45" s="10" t="s">
        <v>83</v>
      </c>
      <c r="B45" s="3" t="s">
        <v>80</v>
      </c>
      <c r="C45" s="38" t="s">
        <v>194</v>
      </c>
      <c r="D45" s="38"/>
      <c r="E45" s="7">
        <v>1</v>
      </c>
    </row>
    <row r="46" spans="1:5" x14ac:dyDescent="0.3">
      <c r="A46" s="10" t="s">
        <v>84</v>
      </c>
      <c r="B46" s="3" t="s">
        <v>81</v>
      </c>
      <c r="C46" s="38" t="s">
        <v>193</v>
      </c>
      <c r="D46" s="38"/>
      <c r="E46" s="7">
        <v>1</v>
      </c>
    </row>
    <row r="47" spans="1:5" x14ac:dyDescent="0.3">
      <c r="A47" s="10" t="s">
        <v>85</v>
      </c>
      <c r="B47" s="8" t="s">
        <v>82</v>
      </c>
      <c r="C47" s="38" t="s">
        <v>192</v>
      </c>
      <c r="D47" s="38"/>
      <c r="E47" s="7">
        <v>2</v>
      </c>
    </row>
    <row r="49" spans="1:5" x14ac:dyDescent="0.3">
      <c r="A49" s="10" t="s">
        <v>86</v>
      </c>
      <c r="B49" s="2" t="s">
        <v>98</v>
      </c>
      <c r="C49" s="38" t="s">
        <v>89</v>
      </c>
      <c r="D49" s="38" t="s">
        <v>97</v>
      </c>
      <c r="E49" s="7">
        <v>0</v>
      </c>
    </row>
    <row r="50" spans="1:5" x14ac:dyDescent="0.3">
      <c r="A50" s="10" t="s">
        <v>87</v>
      </c>
      <c r="B50" s="3" t="s">
        <v>99</v>
      </c>
      <c r="C50" s="38" t="s">
        <v>90</v>
      </c>
      <c r="D50" s="38"/>
      <c r="E50" s="7">
        <v>1</v>
      </c>
    </row>
    <row r="51" spans="1:5" x14ac:dyDescent="0.3">
      <c r="A51" s="10" t="s">
        <v>88</v>
      </c>
      <c r="B51" s="8" t="s">
        <v>100</v>
      </c>
      <c r="C51" s="38" t="s">
        <v>91</v>
      </c>
      <c r="D51" s="38"/>
      <c r="E51" s="7">
        <v>2</v>
      </c>
    </row>
    <row r="53" spans="1:5" x14ac:dyDescent="0.3">
      <c r="A53" s="10" t="s">
        <v>92</v>
      </c>
      <c r="B53" s="2" t="s">
        <v>94</v>
      </c>
      <c r="C53" s="38" t="s">
        <v>89</v>
      </c>
      <c r="D53" s="38" t="s">
        <v>97</v>
      </c>
      <c r="E53" s="7">
        <v>0</v>
      </c>
    </row>
    <row r="54" spans="1:5" x14ac:dyDescent="0.3">
      <c r="A54" s="10" t="s">
        <v>92</v>
      </c>
      <c r="B54" s="3" t="s">
        <v>95</v>
      </c>
      <c r="C54" s="38" t="s">
        <v>90</v>
      </c>
      <c r="D54" s="38"/>
      <c r="E54" s="7">
        <v>1</v>
      </c>
    </row>
    <row r="55" spans="1:5" x14ac:dyDescent="0.3">
      <c r="A55" s="10" t="s">
        <v>93</v>
      </c>
      <c r="B55" s="8" t="s">
        <v>96</v>
      </c>
      <c r="C55" s="38" t="s">
        <v>91</v>
      </c>
      <c r="D55" s="38"/>
      <c r="E55" s="7">
        <v>2</v>
      </c>
    </row>
    <row r="57" spans="1:5" x14ac:dyDescent="0.3">
      <c r="A57" s="10" t="s">
        <v>108</v>
      </c>
      <c r="B57" s="2" t="s">
        <v>110</v>
      </c>
      <c r="C57" s="38" t="s">
        <v>114</v>
      </c>
      <c r="D57" s="38"/>
      <c r="E57" s="7">
        <v>0</v>
      </c>
    </row>
    <row r="58" spans="1:5" x14ac:dyDescent="0.3">
      <c r="A58" s="10" t="s">
        <v>109</v>
      </c>
      <c r="B58" s="3" t="s">
        <v>111</v>
      </c>
      <c r="C58" s="38" t="s">
        <v>196</v>
      </c>
      <c r="D58" s="38"/>
      <c r="E58" s="7">
        <v>1</v>
      </c>
    </row>
    <row r="60" spans="1:5" x14ac:dyDescent="0.3">
      <c r="A60" s="10" t="s">
        <v>112</v>
      </c>
      <c r="B60" s="2" t="s">
        <v>110</v>
      </c>
      <c r="C60" s="38" t="s">
        <v>197</v>
      </c>
      <c r="D60" s="38"/>
      <c r="E60" s="11">
        <v>0</v>
      </c>
    </row>
    <row r="61" spans="1:5" x14ac:dyDescent="0.3">
      <c r="A61" s="10" t="s">
        <v>113</v>
      </c>
      <c r="B61" s="3" t="s">
        <v>111</v>
      </c>
      <c r="C61" s="38" t="s">
        <v>198</v>
      </c>
      <c r="D61" s="38"/>
      <c r="E61" s="11">
        <v>1</v>
      </c>
    </row>
    <row r="63" spans="1:5" x14ac:dyDescent="0.3">
      <c r="A63" s="10" t="s">
        <v>116</v>
      </c>
      <c r="B63" s="2" t="s">
        <v>119</v>
      </c>
      <c r="C63" s="38" t="s">
        <v>199</v>
      </c>
      <c r="D63" s="38"/>
      <c r="E63" s="7">
        <v>0</v>
      </c>
    </row>
    <row r="64" spans="1:5" x14ac:dyDescent="0.3">
      <c r="A64" s="10" t="s">
        <v>117</v>
      </c>
      <c r="B64" s="3" t="s">
        <v>120</v>
      </c>
      <c r="C64" s="38" t="s">
        <v>200</v>
      </c>
      <c r="D64" s="38"/>
      <c r="E64" s="7">
        <v>1</v>
      </c>
    </row>
    <row r="65" spans="1:5" x14ac:dyDescent="0.3">
      <c r="A65" s="10" t="s">
        <v>118</v>
      </c>
      <c r="B65" s="3" t="s">
        <v>121</v>
      </c>
      <c r="C65" s="38" t="s">
        <v>201</v>
      </c>
      <c r="D65" s="38"/>
      <c r="E65" s="7">
        <v>1</v>
      </c>
    </row>
    <row r="66" spans="1:5" x14ac:dyDescent="0.3">
      <c r="A66" s="10" t="s">
        <v>122</v>
      </c>
      <c r="B66" s="2" t="s">
        <v>125</v>
      </c>
      <c r="C66" s="38" t="s">
        <v>202</v>
      </c>
      <c r="D66" s="38"/>
      <c r="E66" s="7">
        <v>0</v>
      </c>
    </row>
    <row r="67" spans="1:5" x14ac:dyDescent="0.3">
      <c r="A67" s="10" t="s">
        <v>123</v>
      </c>
      <c r="B67" s="3" t="s">
        <v>126</v>
      </c>
      <c r="C67" s="38" t="s">
        <v>203</v>
      </c>
      <c r="D67" s="38"/>
      <c r="E67" s="7">
        <v>1</v>
      </c>
    </row>
    <row r="68" spans="1:5" x14ac:dyDescent="0.3">
      <c r="A68" s="10" t="s">
        <v>124</v>
      </c>
      <c r="B68" s="3" t="s">
        <v>127</v>
      </c>
      <c r="C68" s="38" t="s">
        <v>204</v>
      </c>
      <c r="D68" s="38"/>
      <c r="E68" s="7">
        <v>1</v>
      </c>
    </row>
    <row r="70" spans="1:5" x14ac:dyDescent="0.3">
      <c r="A70" s="10" t="s">
        <v>131</v>
      </c>
      <c r="B70" s="2" t="s">
        <v>128</v>
      </c>
      <c r="E70" s="13">
        <v>0</v>
      </c>
    </row>
    <row r="71" spans="1:5" x14ac:dyDescent="0.3">
      <c r="A71" s="10" t="s">
        <v>132</v>
      </c>
      <c r="B71" s="2" t="s">
        <v>129</v>
      </c>
      <c r="E71" s="13">
        <v>0</v>
      </c>
    </row>
    <row r="72" spans="1:5" x14ac:dyDescent="0.3">
      <c r="A72" s="10" t="s">
        <v>133</v>
      </c>
      <c r="B72" s="2" t="s">
        <v>130</v>
      </c>
      <c r="E72" s="13">
        <v>0</v>
      </c>
    </row>
    <row r="73" spans="1:5" x14ac:dyDescent="0.3">
      <c r="A73" s="7"/>
    </row>
    <row r="74" spans="1:5" x14ac:dyDescent="0.3">
      <c r="A74" s="10" t="s">
        <v>134</v>
      </c>
      <c r="B74" s="4" t="s">
        <v>141</v>
      </c>
      <c r="E74" s="13">
        <v>0</v>
      </c>
    </row>
    <row r="75" spans="1:5" x14ac:dyDescent="0.3">
      <c r="A75" s="10" t="s">
        <v>135</v>
      </c>
      <c r="B75" s="4" t="s">
        <v>137</v>
      </c>
      <c r="E75" s="13">
        <v>0</v>
      </c>
    </row>
    <row r="76" spans="1:5" x14ac:dyDescent="0.3">
      <c r="A76" s="10" t="s">
        <v>136</v>
      </c>
      <c r="B76" s="5" t="s">
        <v>138</v>
      </c>
      <c r="E76" s="13">
        <v>1</v>
      </c>
    </row>
    <row r="77" spans="1:5" x14ac:dyDescent="0.3">
      <c r="A77" s="10" t="s">
        <v>140</v>
      </c>
      <c r="B77" s="5" t="s">
        <v>139</v>
      </c>
      <c r="E77" s="13">
        <v>1</v>
      </c>
    </row>
    <row r="79" spans="1:5" x14ac:dyDescent="0.3">
      <c r="A79" s="10" t="s">
        <v>205</v>
      </c>
      <c r="B79" s="4" t="s">
        <v>208</v>
      </c>
      <c r="C79" s="38" t="s">
        <v>213</v>
      </c>
      <c r="D79" s="38"/>
      <c r="E79" s="7">
        <v>0</v>
      </c>
    </row>
    <row r="80" spans="1:5" x14ac:dyDescent="0.3">
      <c r="A80" s="10" t="s">
        <v>206</v>
      </c>
      <c r="B80" s="5" t="s">
        <v>209</v>
      </c>
      <c r="C80" s="39" t="s">
        <v>212</v>
      </c>
      <c r="D80" s="40"/>
      <c r="E80" s="7">
        <v>1</v>
      </c>
    </row>
    <row r="81" spans="1:5" x14ac:dyDescent="0.3">
      <c r="A81" s="10" t="s">
        <v>207</v>
      </c>
      <c r="B81" s="5" t="s">
        <v>210</v>
      </c>
      <c r="C81" s="38" t="s">
        <v>211</v>
      </c>
      <c r="D81" s="38"/>
      <c r="E81" s="7">
        <v>1</v>
      </c>
    </row>
    <row r="83" spans="1:5" x14ac:dyDescent="0.3">
      <c r="A83" s="10" t="s">
        <v>217</v>
      </c>
      <c r="B83" s="4" t="s">
        <v>214</v>
      </c>
      <c r="C83" s="38" t="s">
        <v>220</v>
      </c>
      <c r="D83" s="38"/>
      <c r="E83" s="7">
        <v>0</v>
      </c>
    </row>
    <row r="84" spans="1:5" x14ac:dyDescent="0.3">
      <c r="A84" s="10" t="s">
        <v>218</v>
      </c>
      <c r="B84" s="4" t="s">
        <v>215</v>
      </c>
      <c r="C84" s="38" t="s">
        <v>221</v>
      </c>
      <c r="D84" s="38"/>
      <c r="E84" s="7">
        <v>0</v>
      </c>
    </row>
    <row r="85" spans="1:5" x14ac:dyDescent="0.3">
      <c r="A85" s="10" t="s">
        <v>219</v>
      </c>
      <c r="B85" s="4" t="s">
        <v>216</v>
      </c>
      <c r="C85" s="38" t="s">
        <v>222</v>
      </c>
      <c r="D85" s="38"/>
      <c r="E85" s="7">
        <v>0</v>
      </c>
    </row>
    <row r="87" spans="1:5" x14ac:dyDescent="0.3">
      <c r="A87" s="10" t="s">
        <v>234</v>
      </c>
      <c r="B87" s="4" t="s">
        <v>223</v>
      </c>
      <c r="C87" s="38" t="s">
        <v>226</v>
      </c>
      <c r="D87" s="38"/>
      <c r="E87" s="7">
        <v>0</v>
      </c>
    </row>
    <row r="88" spans="1:5" x14ac:dyDescent="0.3">
      <c r="A88" s="10" t="s">
        <v>235</v>
      </c>
      <c r="B88" s="5" t="s">
        <v>224</v>
      </c>
      <c r="C88" s="38" t="s">
        <v>227</v>
      </c>
      <c r="D88" s="38"/>
      <c r="E88" s="7">
        <v>1</v>
      </c>
    </row>
    <row r="89" spans="1:5" x14ac:dyDescent="0.3">
      <c r="A89" s="10" t="s">
        <v>236</v>
      </c>
      <c r="B89" s="5" t="s">
        <v>225</v>
      </c>
      <c r="C89" s="38" t="s">
        <v>228</v>
      </c>
      <c r="D89" s="38"/>
      <c r="E89" s="7">
        <v>1</v>
      </c>
    </row>
  </sheetData>
  <mergeCells count="48">
    <mergeCell ref="C84:D84"/>
    <mergeCell ref="C85:D85"/>
    <mergeCell ref="C87:D87"/>
    <mergeCell ref="C88:D88"/>
    <mergeCell ref="C89:D89"/>
    <mergeCell ref="B2:D2"/>
    <mergeCell ref="B3:D3"/>
    <mergeCell ref="B4:D4"/>
    <mergeCell ref="B5:D5"/>
    <mergeCell ref="C83:D83"/>
    <mergeCell ref="C37:D37"/>
    <mergeCell ref="B6:D6"/>
    <mergeCell ref="B9:D9"/>
    <mergeCell ref="B7:D7"/>
    <mergeCell ref="B8:D8"/>
    <mergeCell ref="C32:D32"/>
    <mergeCell ref="C33:D33"/>
    <mergeCell ref="C34:D34"/>
    <mergeCell ref="C35:D35"/>
    <mergeCell ref="C36:D36"/>
    <mergeCell ref="C57:D57"/>
    <mergeCell ref="C38:D38"/>
    <mergeCell ref="C39:D39"/>
    <mergeCell ref="C40:D40"/>
    <mergeCell ref="C41:D41"/>
    <mergeCell ref="C42:D42"/>
    <mergeCell ref="C49:D49"/>
    <mergeCell ref="C44:D44"/>
    <mergeCell ref="C45:D45"/>
    <mergeCell ref="C46:D46"/>
    <mergeCell ref="C47:D47"/>
    <mergeCell ref="C50:D50"/>
    <mergeCell ref="C51:D51"/>
    <mergeCell ref="C53:D53"/>
    <mergeCell ref="C54:D54"/>
    <mergeCell ref="C55:D55"/>
    <mergeCell ref="C81:D81"/>
    <mergeCell ref="C58:D58"/>
    <mergeCell ref="C60:D60"/>
    <mergeCell ref="C61:D61"/>
    <mergeCell ref="C63:D63"/>
    <mergeCell ref="C64:D64"/>
    <mergeCell ref="C65:D65"/>
    <mergeCell ref="C66:D66"/>
    <mergeCell ref="C67:D67"/>
    <mergeCell ref="C68:D68"/>
    <mergeCell ref="C79:D79"/>
    <mergeCell ref="C80:D80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28"/>
  <sheetViews>
    <sheetView topLeftCell="A16" workbookViewId="0">
      <selection activeCell="D30" sqref="D30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229</v>
      </c>
      <c r="B2" s="2" t="s">
        <v>244</v>
      </c>
      <c r="C2" s="38" t="s">
        <v>237</v>
      </c>
      <c r="D2" s="38"/>
      <c r="E2" s="7">
        <v>0</v>
      </c>
    </row>
    <row r="3" spans="1:5" x14ac:dyDescent="0.3">
      <c r="A3" s="10" t="s">
        <v>230</v>
      </c>
      <c r="B3" s="3" t="s">
        <v>238</v>
      </c>
      <c r="C3" s="38" t="s">
        <v>239</v>
      </c>
      <c r="D3" s="38"/>
      <c r="E3" s="7">
        <v>1</v>
      </c>
    </row>
    <row r="4" spans="1:5" x14ac:dyDescent="0.3">
      <c r="A4" s="10" t="s">
        <v>231</v>
      </c>
      <c r="B4" s="3" t="s">
        <v>240</v>
      </c>
      <c r="C4" s="38" t="s">
        <v>243</v>
      </c>
      <c r="D4" s="38"/>
      <c r="E4" s="7">
        <v>1</v>
      </c>
    </row>
    <row r="5" spans="1:5" x14ac:dyDescent="0.3">
      <c r="A5" s="10" t="s">
        <v>231</v>
      </c>
      <c r="B5" s="8" t="s">
        <v>245</v>
      </c>
      <c r="C5" s="38" t="s">
        <v>243</v>
      </c>
      <c r="D5" s="38"/>
      <c r="E5" s="7">
        <v>2</v>
      </c>
    </row>
    <row r="6" spans="1:5" x14ac:dyDescent="0.3">
      <c r="A6" s="10" t="s">
        <v>232</v>
      </c>
      <c r="B6" s="2" t="s">
        <v>241</v>
      </c>
      <c r="C6" s="38" t="s">
        <v>246</v>
      </c>
      <c r="D6" s="38"/>
      <c r="E6" s="7">
        <v>0</v>
      </c>
    </row>
    <row r="7" spans="1:5" x14ac:dyDescent="0.3">
      <c r="A7" s="10" t="s">
        <v>233</v>
      </c>
      <c r="B7" s="2" t="s">
        <v>242</v>
      </c>
      <c r="C7" s="38" t="s">
        <v>247</v>
      </c>
      <c r="D7" s="38"/>
      <c r="E7" s="7">
        <v>0</v>
      </c>
    </row>
    <row r="8" spans="1:5" ht="15" x14ac:dyDescent="0.25">
      <c r="A8" s="1"/>
    </row>
    <row r="9" spans="1:5" x14ac:dyDescent="0.3">
      <c r="A9" s="10" t="s">
        <v>264</v>
      </c>
      <c r="B9" s="2" t="s">
        <v>260</v>
      </c>
      <c r="C9" s="38" t="s">
        <v>269</v>
      </c>
      <c r="D9" s="38"/>
      <c r="E9" s="7">
        <v>0</v>
      </c>
    </row>
    <row r="10" spans="1:5" x14ac:dyDescent="0.3">
      <c r="A10" s="10" t="s">
        <v>265</v>
      </c>
      <c r="B10" s="2" t="s">
        <v>261</v>
      </c>
      <c r="C10" s="38" t="s">
        <v>268</v>
      </c>
      <c r="D10" s="38"/>
      <c r="E10" s="7">
        <v>0</v>
      </c>
    </row>
    <row r="11" spans="1:5" x14ac:dyDescent="0.3">
      <c r="A11" s="10" t="s">
        <v>266</v>
      </c>
      <c r="B11" s="3" t="s">
        <v>262</v>
      </c>
      <c r="C11" s="38" t="s">
        <v>270</v>
      </c>
      <c r="D11" s="38"/>
      <c r="E11" s="7">
        <v>1</v>
      </c>
    </row>
    <row r="12" spans="1:5" x14ac:dyDescent="0.3">
      <c r="A12" s="10" t="s">
        <v>267</v>
      </c>
      <c r="B12" s="3" t="s">
        <v>263</v>
      </c>
      <c r="C12" s="38" t="s">
        <v>271</v>
      </c>
      <c r="D12" s="38"/>
      <c r="E12" s="7">
        <v>1</v>
      </c>
    </row>
    <row r="14" spans="1:5" x14ac:dyDescent="0.3">
      <c r="A14" s="10" t="s">
        <v>274</v>
      </c>
      <c r="B14" s="2" t="s">
        <v>280</v>
      </c>
      <c r="C14" s="38" t="s">
        <v>275</v>
      </c>
      <c r="D14" s="38"/>
      <c r="E14" s="7">
        <v>0</v>
      </c>
    </row>
    <row r="15" spans="1:5" x14ac:dyDescent="0.3">
      <c r="A15" s="10" t="s">
        <v>278</v>
      </c>
      <c r="B15" s="2" t="s">
        <v>277</v>
      </c>
      <c r="C15" s="38" t="s">
        <v>276</v>
      </c>
      <c r="D15" s="38"/>
      <c r="E15" s="7">
        <v>0</v>
      </c>
    </row>
    <row r="16" spans="1:5" x14ac:dyDescent="0.3">
      <c r="A16" s="10" t="s">
        <v>279</v>
      </c>
      <c r="B16" s="2" t="s">
        <v>281</v>
      </c>
      <c r="C16" s="38" t="s">
        <v>282</v>
      </c>
      <c r="D16" s="38"/>
      <c r="E16" s="7">
        <v>0</v>
      </c>
    </row>
    <row r="17" spans="1:5" x14ac:dyDescent="0.3">
      <c r="A17" s="10" t="s">
        <v>285</v>
      </c>
      <c r="B17" s="2" t="s">
        <v>284</v>
      </c>
      <c r="C17" s="38" t="s">
        <v>283</v>
      </c>
      <c r="D17" s="38"/>
      <c r="E17" s="7">
        <v>0</v>
      </c>
    </row>
    <row r="19" spans="1:5" x14ac:dyDescent="0.3">
      <c r="A19" s="10" t="s">
        <v>288</v>
      </c>
      <c r="B19" s="2" t="s">
        <v>292</v>
      </c>
      <c r="C19" s="38" t="s">
        <v>341</v>
      </c>
      <c r="D19" s="38"/>
      <c r="E19" s="7">
        <v>0</v>
      </c>
    </row>
    <row r="20" spans="1:5" x14ac:dyDescent="0.3">
      <c r="A20" s="10" t="s">
        <v>289</v>
      </c>
      <c r="B20" s="2" t="s">
        <v>293</v>
      </c>
      <c r="C20" s="38" t="s">
        <v>307</v>
      </c>
      <c r="D20" s="38"/>
      <c r="E20" s="7">
        <v>0</v>
      </c>
    </row>
    <row r="21" spans="1:5" x14ac:dyDescent="0.3">
      <c r="A21" s="10" t="s">
        <v>297</v>
      </c>
      <c r="B21" s="2" t="s">
        <v>294</v>
      </c>
      <c r="C21" s="38" t="s">
        <v>308</v>
      </c>
      <c r="D21" s="38"/>
      <c r="E21" s="7">
        <v>0</v>
      </c>
    </row>
    <row r="22" spans="1:5" x14ac:dyDescent="0.3">
      <c r="A22" s="10" t="s">
        <v>298</v>
      </c>
      <c r="B22" s="2" t="s">
        <v>295</v>
      </c>
      <c r="C22" s="38" t="s">
        <v>309</v>
      </c>
      <c r="D22" s="38"/>
      <c r="E22" s="7">
        <v>0</v>
      </c>
    </row>
    <row r="23" spans="1:5" x14ac:dyDescent="0.3">
      <c r="A23" s="10" t="s">
        <v>299</v>
      </c>
      <c r="B23" s="8" t="s">
        <v>296</v>
      </c>
      <c r="C23" s="38" t="s">
        <v>338</v>
      </c>
      <c r="D23" s="38"/>
      <c r="E23" s="7">
        <v>2</v>
      </c>
    </row>
    <row r="24" spans="1:5" x14ac:dyDescent="0.3">
      <c r="A24" s="10" t="s">
        <v>290</v>
      </c>
      <c r="B24" s="2" t="s">
        <v>300</v>
      </c>
      <c r="C24" s="38" t="s">
        <v>339</v>
      </c>
      <c r="D24" s="38"/>
      <c r="E24" s="7">
        <v>0</v>
      </c>
    </row>
    <row r="25" spans="1:5" x14ac:dyDescent="0.3">
      <c r="A25" s="10" t="s">
        <v>306</v>
      </c>
      <c r="B25" s="2" t="s">
        <v>301</v>
      </c>
      <c r="C25" s="38" t="s">
        <v>340</v>
      </c>
      <c r="D25" s="38"/>
      <c r="E25" s="7">
        <v>0</v>
      </c>
    </row>
    <row r="26" spans="1:5" x14ac:dyDescent="0.3">
      <c r="A26" s="10" t="s">
        <v>305</v>
      </c>
      <c r="B26" s="2" t="s">
        <v>302</v>
      </c>
      <c r="C26" s="38" t="s">
        <v>342</v>
      </c>
      <c r="D26" s="38"/>
      <c r="E26" s="7">
        <v>0</v>
      </c>
    </row>
    <row r="27" spans="1:5" x14ac:dyDescent="0.3">
      <c r="A27" s="10" t="s">
        <v>304</v>
      </c>
      <c r="B27" s="2" t="s">
        <v>302</v>
      </c>
      <c r="C27" s="38" t="s">
        <v>343</v>
      </c>
      <c r="D27" s="38"/>
      <c r="E27" s="7">
        <v>0</v>
      </c>
    </row>
    <row r="28" spans="1:5" x14ac:dyDescent="0.3">
      <c r="A28" s="10" t="s">
        <v>291</v>
      </c>
      <c r="B28" s="2" t="s">
        <v>303</v>
      </c>
      <c r="C28" s="38" t="s">
        <v>344</v>
      </c>
      <c r="D28" s="38"/>
      <c r="E28" s="7">
        <v>0</v>
      </c>
    </row>
  </sheetData>
  <mergeCells count="24">
    <mergeCell ref="C28:D28"/>
    <mergeCell ref="C16:D16"/>
    <mergeCell ref="C17:D17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15:D15"/>
    <mergeCell ref="C2:D2"/>
    <mergeCell ref="C3:D3"/>
    <mergeCell ref="C4:D4"/>
    <mergeCell ref="C6:D6"/>
    <mergeCell ref="C7:D7"/>
    <mergeCell ref="C5:D5"/>
    <mergeCell ref="C9:D9"/>
    <mergeCell ref="C10:D10"/>
    <mergeCell ref="C11:D11"/>
    <mergeCell ref="C12:D12"/>
    <mergeCell ref="C14:D1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E8"/>
  <sheetViews>
    <sheetView workbookViewId="0">
      <selection activeCell="C7" sqref="C7:D7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310</v>
      </c>
      <c r="B2" s="2" t="s">
        <v>312</v>
      </c>
      <c r="C2" s="38" t="s">
        <v>314</v>
      </c>
      <c r="D2" s="38"/>
      <c r="E2" s="7">
        <v>0</v>
      </c>
    </row>
    <row r="3" spans="1:5" x14ac:dyDescent="0.3">
      <c r="A3" s="10" t="s">
        <v>311</v>
      </c>
      <c r="B3" s="2" t="s">
        <v>313</v>
      </c>
      <c r="C3" s="38" t="s">
        <v>315</v>
      </c>
      <c r="D3" s="38"/>
      <c r="E3" s="7">
        <v>0</v>
      </c>
    </row>
    <row r="4" spans="1:5" ht="15" x14ac:dyDescent="0.25">
      <c r="A4" s="1"/>
    </row>
    <row r="5" spans="1:5" x14ac:dyDescent="0.3">
      <c r="A5" s="10" t="s">
        <v>316</v>
      </c>
      <c r="B5" s="2" t="s">
        <v>324</v>
      </c>
      <c r="C5" s="38" t="s">
        <v>324</v>
      </c>
      <c r="D5" s="38"/>
      <c r="E5" s="7">
        <v>0</v>
      </c>
    </row>
    <row r="6" spans="1:5" x14ac:dyDescent="0.3">
      <c r="A6" s="10" t="s">
        <v>321</v>
      </c>
      <c r="B6" s="2" t="s">
        <v>327</v>
      </c>
      <c r="C6" s="38" t="s">
        <v>330</v>
      </c>
      <c r="D6" s="38"/>
      <c r="E6" s="7">
        <v>0</v>
      </c>
    </row>
    <row r="7" spans="1:5" x14ac:dyDescent="0.3">
      <c r="A7" s="10" t="s">
        <v>322</v>
      </c>
      <c r="B7" s="3" t="s">
        <v>325</v>
      </c>
      <c r="C7" s="38" t="s">
        <v>329</v>
      </c>
      <c r="D7" s="38"/>
      <c r="E7" s="7">
        <v>1</v>
      </c>
    </row>
    <row r="8" spans="1:5" x14ac:dyDescent="0.3">
      <c r="A8" s="10" t="s">
        <v>323</v>
      </c>
      <c r="B8" s="3" t="s">
        <v>326</v>
      </c>
      <c r="C8" s="38" t="s">
        <v>328</v>
      </c>
      <c r="D8" s="38"/>
      <c r="E8" s="7">
        <v>1</v>
      </c>
    </row>
  </sheetData>
  <mergeCells count="6">
    <mergeCell ref="C5:D5"/>
    <mergeCell ref="C6:D6"/>
    <mergeCell ref="C7:D7"/>
    <mergeCell ref="C8:D8"/>
    <mergeCell ref="C2:D2"/>
    <mergeCell ref="C3: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Protokol</vt:lpstr>
      <vt:lpstr>Prostory</vt:lpstr>
      <vt:lpstr>A</vt:lpstr>
      <vt:lpstr>B</vt:lpstr>
      <vt:lpstr>C</vt:lpstr>
      <vt:lpstr>Protokol!Oblast_tisku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Fido</cp:lastModifiedBy>
  <cp:lastPrinted>2023-04-13T05:41:31Z</cp:lastPrinted>
  <dcterms:created xsi:type="dcterms:W3CDTF">2020-02-21T18:43:33Z</dcterms:created>
  <dcterms:modified xsi:type="dcterms:W3CDTF">2023-04-13T05:41:38Z</dcterms:modified>
</cp:coreProperties>
</file>