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6990" yWindow="1710" windowWidth="18105" windowHeight="1818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13" i="1"/>
  <c r="G14" i="1"/>
  <c r="G15" i="1"/>
  <c r="G16" i="1"/>
  <c r="G17" i="1"/>
  <c r="G18" i="1"/>
  <c r="G19" i="1"/>
  <c r="G20" i="1"/>
  <c r="G21" i="1"/>
  <c r="G22" i="1"/>
  <c r="G24" i="1"/>
  <c r="G25" i="1"/>
  <c r="G10" i="1"/>
  <c r="G11" i="1"/>
  <c r="G9" i="1"/>
  <c r="G26" i="1" l="1"/>
  <c r="G28" i="1"/>
  <c r="G29" i="1"/>
</calcChain>
</file>

<file path=xl/sharedStrings.xml><?xml version="1.0" encoding="utf-8"?>
<sst xmlns="http://schemas.openxmlformats.org/spreadsheetml/2006/main" count="78" uniqueCount="58">
  <si>
    <t>Číslo položky</t>
  </si>
  <si>
    <t>Popis položky</t>
  </si>
  <si>
    <t>Výrobce</t>
  </si>
  <si>
    <t>mj</t>
  </si>
  <si>
    <t>výměra</t>
  </si>
  <si>
    <t>jedn.cena</t>
  </si>
  <si>
    <t>ÚT</t>
  </si>
  <si>
    <t>VYTÁPĚNÍ</t>
  </si>
  <si>
    <t>ÚT_A</t>
  </si>
  <si>
    <t>001</t>
  </si>
  <si>
    <t>002</t>
  </si>
  <si>
    <t>003</t>
  </si>
  <si>
    <t>004</t>
  </si>
  <si>
    <t>005</t>
  </si>
  <si>
    <t>006</t>
  </si>
  <si>
    <t xml:space="preserve">celková cena Kč (bez DPH) </t>
  </si>
  <si>
    <t>ks</t>
  </si>
  <si>
    <t>%</t>
  </si>
  <si>
    <t>ÚT_B</t>
  </si>
  <si>
    <t>VRN</t>
  </si>
  <si>
    <t>VEDLEJŠÍ ROZPOČTOVÉ NÁKLADY</t>
  </si>
  <si>
    <t>příprava staveniště</t>
  </si>
  <si>
    <t>zařízení staveniště</t>
  </si>
  <si>
    <t xml:space="preserve">Otopná tělesa  </t>
  </si>
  <si>
    <t>Cel</t>
  </si>
  <si>
    <t>CENA  CELKEM  (bez DPH)</t>
  </si>
  <si>
    <t>ROZPOČET - SPECIFIKACE  A  MONTÁŽ   - ÚSTŘEDNÍ VYTÁPĚNÍ</t>
  </si>
  <si>
    <t xml:space="preserve">Investor :  MĚSTO Kolín, Karlovo nám.78 </t>
  </si>
  <si>
    <t>Přesun hmot procentní pro otopná tělesa v objektech v do 24 m</t>
  </si>
  <si>
    <t xml:space="preserve">Místo :    Kolín, Kutnohorská 23 </t>
  </si>
  <si>
    <t>III/2023</t>
  </si>
  <si>
    <t xml:space="preserve">Akce :    Oprava kanceláří ve 3.NP budovy městské policie </t>
  </si>
  <si>
    <t xml:space="preserve">Ceník  ÚRS   PSV 731    rok 2023 </t>
  </si>
  <si>
    <t>Demontáž  stávajících OT  v místnostech 3.NP</t>
  </si>
  <si>
    <t>Demontáž otopného tělesa panelového dvouřadého dl do 1500 mm</t>
  </si>
  <si>
    <t>Demontáž otopného tělesa panelového dvouřadého dl přes 1500 do 2820 mm</t>
  </si>
  <si>
    <t>Montáž otopných těles panelových dvouřadých dl do 1140 mm</t>
  </si>
  <si>
    <t>Montáž otopných těles panelových dvouřadých dl přes 1500 do 1980 mm</t>
  </si>
  <si>
    <t xml:space="preserve">Otopné těleso panelové  Cosmo -multifunkční typ 11M-500/400 </t>
  </si>
  <si>
    <t xml:space="preserve">Otopné těleso panelové  Cosmo -multifunkční typ 21MS-500/1000 </t>
  </si>
  <si>
    <t xml:space="preserve">Otopné těleso panelové  Cosmo -multifunkční typ 22M-500/1100 </t>
  </si>
  <si>
    <t xml:space="preserve">Otopné těleso panelové  Cosmo -multifunkční typ 22M-500/1600 </t>
  </si>
  <si>
    <t xml:space="preserve">Otopné těleso panelové  Cosmo -multifunkční typ 22M-500/1800 </t>
  </si>
  <si>
    <t xml:space="preserve">Otopné těleso panelové  Cosmo -multifunkční typ 21MS-500/600 </t>
  </si>
  <si>
    <t xml:space="preserve">Otopné těleso panelové  Cosmo -multifunkční typ 21MS-500/700 </t>
  </si>
  <si>
    <t xml:space="preserve">Otopné těleso panelové  Cosmo -multifunkční typ 21MS-500/1100 </t>
  </si>
  <si>
    <t>007</t>
  </si>
  <si>
    <t>008</t>
  </si>
  <si>
    <t>009</t>
  </si>
  <si>
    <t>010</t>
  </si>
  <si>
    <t>011</t>
  </si>
  <si>
    <t>celkem</t>
  </si>
  <si>
    <t>Vypuštění vody z otopných těles</t>
  </si>
  <si>
    <t>m2</t>
  </si>
  <si>
    <t>Napuštění vody do otopných těles</t>
  </si>
  <si>
    <t>Odvzdušnění otopných těles</t>
  </si>
  <si>
    <t>012</t>
  </si>
  <si>
    <t>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</si>
</sst>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2" fillId="0" borderId="0" xfId="0" applyFont="1"/>
    <xf numFmtId="3" fontId="2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1" fillId="3" borderId="2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2" xfId="0" applyFont="1" applyFill="1" applyBorder="1" applyAlignment="1">
      <alignment horizontal="left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0" fillId="3" borderId="1" xfId="0" applyFill="1" applyBorder="1"/>
    <xf numFmtId="0" fontId="6" fillId="0" borderId="0" xfId="0" applyFont="1"/>
    <xf numFmtId="0" fontId="6" fillId="0" borderId="1" xfId="0" applyFont="1" applyBorder="1"/>
    <xf numFmtId="0" fontId="5" fillId="0" borderId="4" xfId="0" applyFont="1" applyBorder="1" applyAlignment="1">
      <alignment wrapText="1"/>
    </xf>
    <xf numFmtId="2" fontId="3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0" fillId="3" borderId="5" xfId="0" applyFill="1" applyBorder="1"/>
    <xf numFmtId="0" fontId="7" fillId="0" borderId="0" xfId="0" applyFont="1"/>
    <xf numFmtId="2" fontId="0" fillId="0" borderId="0" xfId="0" applyNumberFormat="1"/>
    <xf numFmtId="0" fontId="0" fillId="4" borderId="0" xfId="0" applyFill="1"/>
    <xf numFmtId="49" fontId="2" fillId="0" borderId="1" xfId="0" applyNumberFormat="1" applyFont="1" applyBorder="1"/>
    <xf numFmtId="49" fontId="2" fillId="0" borderId="2" xfId="0" applyNumberFormat="1" applyFont="1" applyBorder="1"/>
    <xf numFmtId="49" fontId="8" fillId="0" borderId="1" xfId="0" applyNumberFormat="1" applyFont="1" applyBorder="1"/>
    <xf numFmtId="0" fontId="9" fillId="5" borderId="1" xfId="0" applyFont="1" applyFill="1" applyBorder="1" applyAlignment="1">
      <alignment horizontal="left" vertical="top"/>
    </xf>
    <xf numFmtId="0" fontId="9" fillId="5" borderId="2" xfId="0" applyFont="1" applyFill="1" applyBorder="1" applyAlignment="1">
      <alignment horizontal="left" vertical="top"/>
    </xf>
    <xf numFmtId="0" fontId="10" fillId="5" borderId="6" xfId="0" applyFont="1" applyFill="1" applyBorder="1"/>
    <xf numFmtId="2" fontId="10" fillId="5" borderId="5" xfId="0" applyNumberFormat="1" applyFont="1" applyFill="1" applyBorder="1"/>
    <xf numFmtId="0" fontId="9" fillId="5" borderId="2" xfId="0" applyFont="1" applyFill="1" applyBorder="1"/>
    <xf numFmtId="0" fontId="11" fillId="0" borderId="0" xfId="0" applyFont="1"/>
    <xf numFmtId="0" fontId="1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center"/>
    </xf>
    <xf numFmtId="49" fontId="2" fillId="0" borderId="3" xfId="0" applyNumberFormat="1" applyFont="1" applyBorder="1"/>
    <xf numFmtId="0" fontId="3" fillId="0" borderId="4" xfId="0" applyFont="1" applyBorder="1" applyAlignment="1">
      <alignment horizontal="center" vertical="center"/>
    </xf>
    <xf numFmtId="0" fontId="0" fillId="0" borderId="4" xfId="0" applyBorder="1"/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/>
    </xf>
    <xf numFmtId="0" fontId="13" fillId="0" borderId="1" xfId="0" applyFont="1" applyBorder="1"/>
    <xf numFmtId="0" fontId="9" fillId="0" borderId="0" xfId="0" applyFont="1" applyAlignment="1">
      <alignment horizontal="left" vertical="top"/>
    </xf>
    <xf numFmtId="0" fontId="9" fillId="0" borderId="0" xfId="0" applyFont="1"/>
    <xf numFmtId="0" fontId="10" fillId="0" borderId="0" xfId="0" applyFont="1"/>
    <xf numFmtId="2" fontId="10" fillId="0" borderId="0" xfId="0" applyNumberFormat="1" applyFont="1"/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showWhiteSpace="0" zoomScaleNormal="100" workbookViewId="0">
      <selection activeCell="E34" sqref="E34"/>
    </sheetView>
  </sheetViews>
  <sheetFormatPr defaultColWidth="9.140625" defaultRowHeight="15" x14ac:dyDescent="0.25"/>
  <cols>
    <col min="1" max="1" width="9.5703125" customWidth="1"/>
    <col min="2" max="2" width="66" customWidth="1"/>
    <col min="3" max="3" width="11.140625" customWidth="1"/>
    <col min="4" max="4" width="6" customWidth="1"/>
    <col min="6" max="6" width="10.5703125" customWidth="1"/>
    <col min="7" max="8" width="12.7109375" customWidth="1"/>
  </cols>
  <sheetData>
    <row r="1" spans="1:7" ht="18.75" x14ac:dyDescent="0.3">
      <c r="A1" s="37" t="s">
        <v>31</v>
      </c>
    </row>
    <row r="2" spans="1:7" ht="15.75" x14ac:dyDescent="0.25">
      <c r="A2" s="26" t="s">
        <v>29</v>
      </c>
    </row>
    <row r="3" spans="1:7" ht="15.75" x14ac:dyDescent="0.25">
      <c r="A3" s="26" t="s">
        <v>27</v>
      </c>
    </row>
    <row r="4" spans="1:7" ht="21" x14ac:dyDescent="0.35">
      <c r="B4" s="38" t="s">
        <v>26</v>
      </c>
      <c r="E4" t="s">
        <v>30</v>
      </c>
    </row>
    <row r="5" spans="1:7" x14ac:dyDescent="0.25">
      <c r="A5" s="2"/>
      <c r="B5" s="3"/>
      <c r="D5" t="s">
        <v>32</v>
      </c>
    </row>
    <row r="6" spans="1:7" ht="25.5" x14ac:dyDescent="0.25">
      <c r="A6" s="4" t="s">
        <v>0</v>
      </c>
      <c r="B6" s="5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7" t="s">
        <v>15</v>
      </c>
    </row>
    <row r="7" spans="1:7" x14ac:dyDescent="0.25">
      <c r="A7" s="13" t="s">
        <v>6</v>
      </c>
      <c r="B7" s="14" t="s">
        <v>7</v>
      </c>
      <c r="C7" s="15"/>
      <c r="D7" s="16"/>
      <c r="E7" s="16"/>
      <c r="F7" s="16"/>
      <c r="G7" s="16"/>
    </row>
    <row r="8" spans="1:7" x14ac:dyDescent="0.25">
      <c r="A8" s="10" t="s">
        <v>8</v>
      </c>
      <c r="B8" s="11" t="s">
        <v>33</v>
      </c>
      <c r="C8" s="12"/>
      <c r="D8" s="12"/>
      <c r="E8" s="12"/>
      <c r="F8" s="12"/>
      <c r="G8" s="12"/>
    </row>
    <row r="9" spans="1:7" x14ac:dyDescent="0.25">
      <c r="A9" s="30" t="s">
        <v>9</v>
      </c>
      <c r="B9" s="20" t="s">
        <v>34</v>
      </c>
      <c r="C9" s="8"/>
      <c r="D9" s="8" t="s">
        <v>16</v>
      </c>
      <c r="E9" s="8">
        <v>8</v>
      </c>
      <c r="F9" s="8"/>
      <c r="G9" s="9">
        <f t="shared" ref="G9:G11" si="0">E9*F9</f>
        <v>0</v>
      </c>
    </row>
    <row r="10" spans="1:7" x14ac:dyDescent="0.25">
      <c r="A10" s="42" t="s">
        <v>10</v>
      </c>
      <c r="B10" s="41" t="s">
        <v>35</v>
      </c>
      <c r="C10" s="43"/>
      <c r="D10" s="43" t="s">
        <v>16</v>
      </c>
      <c r="E10" s="43">
        <v>3</v>
      </c>
      <c r="F10" s="43"/>
      <c r="G10" s="9">
        <f t="shared" si="0"/>
        <v>0</v>
      </c>
    </row>
    <row r="11" spans="1:7" x14ac:dyDescent="0.25">
      <c r="A11" s="30" t="s">
        <v>11</v>
      </c>
      <c r="B11" s="39" t="s">
        <v>52</v>
      </c>
      <c r="C11" s="1"/>
      <c r="D11" s="43" t="s">
        <v>53</v>
      </c>
      <c r="E11" s="43">
        <v>21</v>
      </c>
      <c r="F11" s="43"/>
      <c r="G11" s="9">
        <f t="shared" si="0"/>
        <v>0</v>
      </c>
    </row>
    <row r="12" spans="1:7" x14ac:dyDescent="0.25">
      <c r="A12" s="19" t="s">
        <v>18</v>
      </c>
      <c r="B12" s="18" t="s">
        <v>23</v>
      </c>
      <c r="C12" s="19"/>
      <c r="D12" s="12"/>
      <c r="E12" s="12"/>
      <c r="F12" s="17"/>
      <c r="G12" s="23"/>
    </row>
    <row r="13" spans="1:7" x14ac:dyDescent="0.25">
      <c r="A13" s="29" t="s">
        <v>9</v>
      </c>
      <c r="B13" s="21" t="s">
        <v>36</v>
      </c>
      <c r="C13" s="40"/>
      <c r="D13" s="8" t="s">
        <v>16</v>
      </c>
      <c r="E13" s="8">
        <v>8</v>
      </c>
      <c r="F13" s="9"/>
      <c r="G13" s="9">
        <f t="shared" ref="G13:G14" si="1">E13*F13</f>
        <v>0</v>
      </c>
    </row>
    <row r="14" spans="1:7" x14ac:dyDescent="0.25">
      <c r="A14" s="29" t="s">
        <v>10</v>
      </c>
      <c r="B14" s="21" t="s">
        <v>37</v>
      </c>
      <c r="C14" s="40"/>
      <c r="D14" s="8" t="s">
        <v>16</v>
      </c>
      <c r="E14" s="8">
        <v>3</v>
      </c>
      <c r="F14" s="9"/>
      <c r="G14" s="9">
        <f t="shared" si="1"/>
        <v>0</v>
      </c>
    </row>
    <row r="15" spans="1:7" x14ac:dyDescent="0.25">
      <c r="A15" s="29" t="s">
        <v>11</v>
      </c>
      <c r="B15" s="21" t="s">
        <v>38</v>
      </c>
      <c r="C15" s="40"/>
      <c r="D15" s="8" t="s">
        <v>16</v>
      </c>
      <c r="E15" s="8">
        <v>2</v>
      </c>
      <c r="F15" s="9"/>
      <c r="G15" s="9">
        <f>E15*F15</f>
        <v>0</v>
      </c>
    </row>
    <row r="16" spans="1:7" x14ac:dyDescent="0.25">
      <c r="A16" s="29" t="s">
        <v>12</v>
      </c>
      <c r="B16" s="21" t="s">
        <v>45</v>
      </c>
      <c r="C16" s="40"/>
      <c r="D16" s="8" t="s">
        <v>16</v>
      </c>
      <c r="E16" s="8">
        <v>2</v>
      </c>
      <c r="F16" s="9"/>
      <c r="G16" s="9">
        <f>E16*F16</f>
        <v>0</v>
      </c>
    </row>
    <row r="17" spans="1:7" x14ac:dyDescent="0.25">
      <c r="A17" s="29" t="s">
        <v>13</v>
      </c>
      <c r="B17" s="21" t="s">
        <v>39</v>
      </c>
      <c r="C17" s="40"/>
      <c r="D17" s="8" t="s">
        <v>16</v>
      </c>
      <c r="E17" s="8">
        <v>1</v>
      </c>
      <c r="F17" s="9"/>
      <c r="G17" s="9">
        <f>E17*F17</f>
        <v>0</v>
      </c>
    </row>
    <row r="18" spans="1:7" x14ac:dyDescent="0.25">
      <c r="A18" s="29" t="s">
        <v>14</v>
      </c>
      <c r="B18" s="21" t="s">
        <v>43</v>
      </c>
      <c r="C18" s="40"/>
      <c r="D18" s="8" t="s">
        <v>16</v>
      </c>
      <c r="E18" s="8">
        <v>1</v>
      </c>
      <c r="F18" s="9"/>
      <c r="G18" s="9">
        <f t="shared" ref="G18:G19" si="2">E18*F18</f>
        <v>0</v>
      </c>
    </row>
    <row r="19" spans="1:7" x14ac:dyDescent="0.25">
      <c r="A19" s="29" t="s">
        <v>46</v>
      </c>
      <c r="B19" s="21" t="s">
        <v>44</v>
      </c>
      <c r="C19" s="40"/>
      <c r="D19" s="8" t="s">
        <v>16</v>
      </c>
      <c r="E19" s="8">
        <v>1</v>
      </c>
      <c r="F19" s="9"/>
      <c r="G19" s="9">
        <f t="shared" si="2"/>
        <v>0</v>
      </c>
    </row>
    <row r="20" spans="1:7" x14ac:dyDescent="0.25">
      <c r="A20" s="29" t="s">
        <v>47</v>
      </c>
      <c r="B20" s="21" t="s">
        <v>40</v>
      </c>
      <c r="C20" s="40"/>
      <c r="D20" s="8" t="s">
        <v>16</v>
      </c>
      <c r="E20" s="8">
        <v>1</v>
      </c>
      <c r="F20" s="9"/>
      <c r="G20" s="9">
        <f>E20*F20</f>
        <v>0</v>
      </c>
    </row>
    <row r="21" spans="1:7" x14ac:dyDescent="0.25">
      <c r="A21" s="29" t="s">
        <v>48</v>
      </c>
      <c r="B21" s="21" t="s">
        <v>41</v>
      </c>
      <c r="C21" s="40"/>
      <c r="D21" s="8" t="s">
        <v>16</v>
      </c>
      <c r="E21" s="8">
        <v>2</v>
      </c>
      <c r="F21" s="9"/>
      <c r="G21" s="9">
        <f t="shared" ref="G21:G25" si="3">E21*F21</f>
        <v>0</v>
      </c>
    </row>
    <row r="22" spans="1:7" x14ac:dyDescent="0.25">
      <c r="A22" s="29" t="s">
        <v>49</v>
      </c>
      <c r="B22" s="21" t="s">
        <v>42</v>
      </c>
      <c r="C22" s="40"/>
      <c r="D22" s="8" t="s">
        <v>16</v>
      </c>
      <c r="E22" s="8">
        <v>1</v>
      </c>
      <c r="F22" s="9"/>
      <c r="G22" s="9">
        <f t="shared" si="3"/>
        <v>0</v>
      </c>
    </row>
    <row r="23" spans="1:7" x14ac:dyDescent="0.25">
      <c r="A23" s="29" t="s">
        <v>50</v>
      </c>
      <c r="B23" s="22" t="s">
        <v>28</v>
      </c>
      <c r="C23" s="44"/>
      <c r="D23" s="43" t="s">
        <v>17</v>
      </c>
      <c r="E23" s="43">
        <v>2.39</v>
      </c>
      <c r="F23" s="8"/>
      <c r="G23" s="9">
        <f t="shared" si="3"/>
        <v>0</v>
      </c>
    </row>
    <row r="24" spans="1:7" x14ac:dyDescent="0.25">
      <c r="A24" s="29" t="s">
        <v>56</v>
      </c>
      <c r="B24" s="47" t="s">
        <v>54</v>
      </c>
      <c r="C24" s="40"/>
      <c r="D24" s="8" t="s">
        <v>53</v>
      </c>
      <c r="E24" s="8">
        <v>21</v>
      </c>
      <c r="F24" s="9"/>
      <c r="G24" s="9">
        <f t="shared" si="3"/>
        <v>0</v>
      </c>
    </row>
    <row r="25" spans="1:7" x14ac:dyDescent="0.25">
      <c r="A25" s="29" t="s">
        <v>57</v>
      </c>
      <c r="B25" s="20" t="s">
        <v>55</v>
      </c>
      <c r="C25" s="45"/>
      <c r="D25" s="46" t="s">
        <v>16</v>
      </c>
      <c r="E25" s="46">
        <v>11</v>
      </c>
      <c r="F25" s="9"/>
      <c r="G25" s="9">
        <f t="shared" si="3"/>
        <v>0</v>
      </c>
    </row>
    <row r="26" spans="1:7" x14ac:dyDescent="0.25">
      <c r="A26" s="19"/>
      <c r="B26" s="24" t="s">
        <v>51</v>
      </c>
      <c r="C26" s="25"/>
      <c r="D26" s="19"/>
      <c r="E26" s="19"/>
      <c r="F26" s="19"/>
      <c r="G26" s="23">
        <f>SUM(G9:G25)</f>
        <v>0</v>
      </c>
    </row>
    <row r="27" spans="1:7" x14ac:dyDescent="0.25">
      <c r="A27" s="13" t="s">
        <v>19</v>
      </c>
      <c r="B27" s="14" t="s">
        <v>20</v>
      </c>
      <c r="C27" s="15"/>
      <c r="D27" s="16"/>
      <c r="E27" s="16"/>
      <c r="F27" s="16"/>
      <c r="G27" s="28"/>
    </row>
    <row r="28" spans="1:7" x14ac:dyDescent="0.25">
      <c r="A28" s="31" t="s">
        <v>9</v>
      </c>
      <c r="B28" s="39" t="s">
        <v>21</v>
      </c>
      <c r="C28" s="1"/>
      <c r="D28" s="8" t="s">
        <v>16</v>
      </c>
      <c r="E28" s="8">
        <v>1</v>
      </c>
      <c r="F28" s="8"/>
      <c r="G28" s="9">
        <f t="shared" ref="G28:G29" si="4">E28*F28</f>
        <v>0</v>
      </c>
    </row>
    <row r="29" spans="1:7" x14ac:dyDescent="0.25">
      <c r="A29" s="31" t="s">
        <v>10</v>
      </c>
      <c r="B29" s="39" t="s">
        <v>22</v>
      </c>
      <c r="C29" s="1"/>
      <c r="D29" s="8" t="s">
        <v>16</v>
      </c>
      <c r="E29" s="8">
        <v>1</v>
      </c>
      <c r="F29" s="8"/>
      <c r="G29" s="9">
        <f t="shared" si="4"/>
        <v>0</v>
      </c>
    </row>
    <row r="30" spans="1:7" x14ac:dyDescent="0.25">
      <c r="G30" s="27"/>
    </row>
    <row r="31" spans="1:7" ht="15.75" x14ac:dyDescent="0.25">
      <c r="A31" s="32" t="s">
        <v>24</v>
      </c>
      <c r="B31" s="33" t="s">
        <v>25</v>
      </c>
      <c r="C31" s="36"/>
      <c r="D31" s="34"/>
      <c r="E31" s="34"/>
      <c r="F31" s="34"/>
      <c r="G31" s="35"/>
    </row>
    <row r="32" spans="1:7" ht="15.75" x14ac:dyDescent="0.25">
      <c r="A32" s="48"/>
      <c r="B32" s="48"/>
      <c r="C32" s="49"/>
      <c r="D32" s="50"/>
      <c r="E32" s="50"/>
      <c r="F32" s="50"/>
      <c r="G32" s="51"/>
    </row>
  </sheetData>
  <phoneticPr fontId="4" type="noConversion"/>
  <conditionalFormatting sqref="A6:A8">
    <cfRule type="top10" dxfId="1" priority="5" rank="13"/>
  </conditionalFormatting>
  <conditionalFormatting sqref="A27">
    <cfRule type="top10" dxfId="0" priority="3" rank="13"/>
  </conditionalFormatting>
  <pageMargins left="0.7" right="0.7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jcern</dc:creator>
  <cp:lastModifiedBy>Martin Outlý</cp:lastModifiedBy>
  <dcterms:created xsi:type="dcterms:W3CDTF">2020-02-06T14:42:05Z</dcterms:created>
  <dcterms:modified xsi:type="dcterms:W3CDTF">2023-03-16T16:28:24Z</dcterms:modified>
</cp:coreProperties>
</file>